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585" windowWidth="25605" windowHeight="14445"/>
  </bookViews>
  <sheets>
    <sheet name="SPEC" sheetId="1" r:id="rId1"/>
    <sheet name="CATEGORIES" sheetId="2" r:id="rId2"/>
  </sheets>
  <definedNames>
    <definedName name="_xlnm._FilterDatabase" localSheetId="0" hidden="1">SPEC!$C$6:$C$348</definedName>
  </definedNames>
  <calcPr calcId="150001" concurrentCalc="0"/>
  <pivotCaches>
    <pivotCache cacheId="3" r:id="rId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348" i="1" l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5" i="1"/>
</calcChain>
</file>

<file path=xl/sharedStrings.xml><?xml version="1.0" encoding="utf-8"?>
<sst xmlns="http://schemas.openxmlformats.org/spreadsheetml/2006/main" count="2303" uniqueCount="457">
  <si>
    <t>ID</t>
  </si>
  <si>
    <t>SEASON</t>
  </si>
  <si>
    <t>PHOTO</t>
  </si>
  <si>
    <t>MODEL</t>
  </si>
  <si>
    <t>ARTICLE</t>
  </si>
  <si>
    <t>COLOUR</t>
  </si>
  <si>
    <t>DESCRIPTION</t>
  </si>
  <si>
    <t>I1</t>
  </si>
  <si>
    <t>I2</t>
  </si>
  <si>
    <t>I3</t>
  </si>
  <si>
    <t>GENDER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</si>
  <si>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</si>
  <si>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</si>
  <si>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</si>
  <si>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</si>
  <si>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</si>
  <si>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</si>
  <si>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</si>
  <si>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</si>
  <si>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</si>
  <si>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</si>
  <si>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</si>
  <si>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</si>
  <si>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</si>
  <si>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</si>
  <si>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QTY</t>
  </si>
  <si>
    <t>WHS</t>
  </si>
  <si>
    <t>SS</t>
  </si>
  <si>
    <t>SM15405-002</t>
  </si>
  <si>
    <t>N55</t>
  </si>
  <si>
    <t>M0342</t>
  </si>
  <si>
    <t>CASTLE</t>
  </si>
  <si>
    <t>COL</t>
  </si>
  <si>
    <t>MAN</t>
  </si>
  <si>
    <t>M0159</t>
  </si>
  <si>
    <t>M02</t>
  </si>
  <si>
    <t>028</t>
  </si>
  <si>
    <t>EMPTY</t>
  </si>
  <si>
    <t>002</t>
  </si>
  <si>
    <t>NICCOLO MAN</t>
  </si>
  <si>
    <t>M13</t>
  </si>
  <si>
    <t>069</t>
  </si>
  <si>
    <t>WOLFMAN</t>
  </si>
  <si>
    <t>SM08405-001</t>
  </si>
  <si>
    <t>N68</t>
  </si>
  <si>
    <t>CC001</t>
  </si>
  <si>
    <t>WOLF</t>
  </si>
  <si>
    <t>CD004</t>
  </si>
  <si>
    <t>SM08405-004</t>
  </si>
  <si>
    <t>M54</t>
  </si>
  <si>
    <t>SM08405-005</t>
  </si>
  <si>
    <t>CN002</t>
  </si>
  <si>
    <t>MC</t>
  </si>
  <si>
    <t>006</t>
  </si>
  <si>
    <t>041</t>
  </si>
  <si>
    <t>042</t>
  </si>
  <si>
    <t>C02</t>
  </si>
  <si>
    <t>001</t>
  </si>
  <si>
    <t>CHICAGO MAN</t>
  </si>
  <si>
    <t>040</t>
  </si>
  <si>
    <t>SM10605-004</t>
  </si>
  <si>
    <t>WES</t>
  </si>
  <si>
    <t>SM29705-001</t>
  </si>
  <si>
    <t>A01</t>
  </si>
  <si>
    <t>HOUSTON</t>
  </si>
  <si>
    <t>S5</t>
  </si>
  <si>
    <t>SM29705-003</t>
  </si>
  <si>
    <t>SM30105-001</t>
  </si>
  <si>
    <t>CC010</t>
  </si>
  <si>
    <t>SPIN</t>
  </si>
  <si>
    <t>SM12805-001</t>
  </si>
  <si>
    <t>N43</t>
  </si>
  <si>
    <t>M0221</t>
  </si>
  <si>
    <t>LAVAREDO</t>
  </si>
  <si>
    <t>M0274</t>
  </si>
  <si>
    <t>SM14405-002</t>
  </si>
  <si>
    <t>CN006</t>
  </si>
  <si>
    <t>WISE</t>
  </si>
  <si>
    <t>SM14805-003</t>
  </si>
  <si>
    <t>T05</t>
  </si>
  <si>
    <t>M0320</t>
  </si>
  <si>
    <t>URBANTRAIL</t>
  </si>
  <si>
    <t>CAVO MAN</t>
  </si>
  <si>
    <t>SM01605-003</t>
  </si>
  <si>
    <t>N57</t>
  </si>
  <si>
    <t>M0329</t>
  </si>
  <si>
    <t>SHARD</t>
  </si>
  <si>
    <t>N69</t>
  </si>
  <si>
    <t>M0025</t>
  </si>
  <si>
    <t>M0200</t>
  </si>
  <si>
    <t>SM04105-003</t>
  </si>
  <si>
    <t>N56</t>
  </si>
  <si>
    <t>M0098</t>
  </si>
  <si>
    <t>WHITE</t>
  </si>
  <si>
    <t>M27</t>
  </si>
  <si>
    <t>151</t>
  </si>
  <si>
    <t>MAHALE MAN SPORT</t>
  </si>
  <si>
    <t>157</t>
  </si>
  <si>
    <t>SM15505-001</t>
  </si>
  <si>
    <t>M17</t>
  </si>
  <si>
    <t>CB001</t>
  </si>
  <si>
    <t>TRAMOR</t>
  </si>
  <si>
    <t>SM25005-001</t>
  </si>
  <si>
    <t>P39</t>
  </si>
  <si>
    <t>DOOM</t>
  </si>
  <si>
    <t>SM13001-001</t>
  </si>
  <si>
    <t>A14</t>
  </si>
  <si>
    <t>M0277</t>
  </si>
  <si>
    <t>GABLE</t>
  </si>
  <si>
    <t>M0276</t>
  </si>
  <si>
    <t>SM13003-001</t>
  </si>
  <si>
    <t>SM13204-002</t>
  </si>
  <si>
    <t>M0295</t>
  </si>
  <si>
    <t>SHIELD</t>
  </si>
  <si>
    <t>M0279</t>
  </si>
  <si>
    <t>A02</t>
  </si>
  <si>
    <t>013</t>
  </si>
  <si>
    <t>Light Man</t>
  </si>
  <si>
    <t>W</t>
  </si>
  <si>
    <t>038</t>
  </si>
  <si>
    <t>SM30203-001</t>
  </si>
  <si>
    <t>P45</t>
  </si>
  <si>
    <t>BOLOGNA</t>
  </si>
  <si>
    <t>BOOP MAN</t>
  </si>
  <si>
    <t>LEEDS MAN</t>
  </si>
  <si>
    <t>E</t>
  </si>
  <si>
    <t>CARTRIDGEB MAN</t>
  </si>
  <si>
    <t>020</t>
  </si>
  <si>
    <t>CAR MAN</t>
  </si>
  <si>
    <t>D</t>
  </si>
  <si>
    <t>N</t>
  </si>
  <si>
    <t>027</t>
  </si>
  <si>
    <t>NORTEMAN</t>
  </si>
  <si>
    <t>B01</t>
  </si>
  <si>
    <t>099</t>
  </si>
  <si>
    <t>NEMO MAN</t>
  </si>
  <si>
    <t>REED MAN</t>
  </si>
  <si>
    <t>017</t>
  </si>
  <si>
    <t>BIRMINGHAM MAN</t>
  </si>
  <si>
    <t>M08</t>
  </si>
  <si>
    <t>156</t>
  </si>
  <si>
    <t>D07</t>
  </si>
  <si>
    <t>STEP MAN</t>
  </si>
  <si>
    <t>R</t>
  </si>
  <si>
    <t>D06</t>
  </si>
  <si>
    <t>060</t>
  </si>
  <si>
    <t>BOLINA</t>
  </si>
  <si>
    <t>018</t>
  </si>
  <si>
    <t>WOOD MAN</t>
  </si>
  <si>
    <t>045</t>
  </si>
  <si>
    <t>XOFFICE MAN</t>
  </si>
  <si>
    <t>L</t>
  </si>
  <si>
    <t>B03</t>
  </si>
  <si>
    <t>068</t>
  </si>
  <si>
    <t>Navigator Man</t>
  </si>
  <si>
    <t>T</t>
  </si>
  <si>
    <t>H01</t>
  </si>
  <si>
    <t>C</t>
  </si>
  <si>
    <t>101</t>
  </si>
  <si>
    <t>Y</t>
  </si>
  <si>
    <t>D01</t>
  </si>
  <si>
    <t>PASSO MAN</t>
  </si>
  <si>
    <t>SWORD MAN</t>
  </si>
  <si>
    <t>B07</t>
  </si>
  <si>
    <t>YATE MAN</t>
  </si>
  <si>
    <t>022</t>
  </si>
  <si>
    <t>M01</t>
  </si>
  <si>
    <t>M11</t>
  </si>
  <si>
    <t>RAUL MAN</t>
  </si>
  <si>
    <t>M05</t>
  </si>
  <si>
    <t>M50</t>
  </si>
  <si>
    <t>451</t>
  </si>
  <si>
    <t>SUPREME MAN</t>
  </si>
  <si>
    <t>LIBERTY MAN</t>
  </si>
  <si>
    <t>439</t>
  </si>
  <si>
    <t>WHITE MAN</t>
  </si>
  <si>
    <t>442</t>
  </si>
  <si>
    <t>M23</t>
  </si>
  <si>
    <t>JOSE</t>
  </si>
  <si>
    <t>MODE MAN</t>
  </si>
  <si>
    <t>066</t>
  </si>
  <si>
    <t>FREAK</t>
  </si>
  <si>
    <t>SPRING</t>
  </si>
  <si>
    <t>DENVER MAN</t>
  </si>
  <si>
    <t>C03</t>
  </si>
  <si>
    <t>500</t>
  </si>
  <si>
    <t>ISAAC</t>
  </si>
  <si>
    <t>FOXIN MAN</t>
  </si>
  <si>
    <t>MONZA MAN</t>
  </si>
  <si>
    <t>012</t>
  </si>
  <si>
    <t>FOXIN MAN SPORT</t>
  </si>
  <si>
    <t>SM01305-004</t>
  </si>
  <si>
    <t>RAUL</t>
  </si>
  <si>
    <t>MD</t>
  </si>
  <si>
    <t>SM07804-003</t>
  </si>
  <si>
    <t>NAVIGATOR</t>
  </si>
  <si>
    <t>SM08202-001</t>
  </si>
  <si>
    <t>APOLLO</t>
  </si>
  <si>
    <t>CD002</t>
  </si>
  <si>
    <t>SM09005-001</t>
  </si>
  <si>
    <t>M94</t>
  </si>
  <si>
    <t>CC016</t>
  </si>
  <si>
    <t>KNIFE</t>
  </si>
  <si>
    <t>SM10206-001</t>
  </si>
  <si>
    <t>M30</t>
  </si>
  <si>
    <t>M0202</t>
  </si>
  <si>
    <t>SEA</t>
  </si>
  <si>
    <t>M0023</t>
  </si>
  <si>
    <t>SM10306-001</t>
  </si>
  <si>
    <t>M0203</t>
  </si>
  <si>
    <t>WAY</t>
  </si>
  <si>
    <t>SM10505-003</t>
  </si>
  <si>
    <t>FUTURE</t>
  </si>
  <si>
    <t>CD003</t>
  </si>
  <si>
    <t>M0039</t>
  </si>
  <si>
    <t>DEGA' MAN</t>
  </si>
  <si>
    <t>SM10702-001</t>
  </si>
  <si>
    <t>SILVERSTONE</t>
  </si>
  <si>
    <t>SM10802-002</t>
  </si>
  <si>
    <t>STREET</t>
  </si>
  <si>
    <t>CE001</t>
  </si>
  <si>
    <t>SM10802-003</t>
  </si>
  <si>
    <t>SM11104-001</t>
  </si>
  <si>
    <t>PASSO</t>
  </si>
  <si>
    <t>SM11506-004</t>
  </si>
  <si>
    <t>D05</t>
  </si>
  <si>
    <t>OASI</t>
  </si>
  <si>
    <t>SM15306-003</t>
  </si>
  <si>
    <t>CE002</t>
  </si>
  <si>
    <t>MARCO</t>
  </si>
  <si>
    <t>OASI MAN</t>
  </si>
  <si>
    <t>SM21304-003</t>
  </si>
  <si>
    <t>B09</t>
  </si>
  <si>
    <t>YORK</t>
  </si>
  <si>
    <t>SM27402-001</t>
  </si>
  <si>
    <t>ESTORIL</t>
  </si>
  <si>
    <t>SM27402-002</t>
  </si>
  <si>
    <t>B13</t>
  </si>
  <si>
    <t>SM27602-001</t>
  </si>
  <si>
    <t>ROPE</t>
  </si>
  <si>
    <t>SM28604-001</t>
  </si>
  <si>
    <t>CC012</t>
  </si>
  <si>
    <t>ALONSO</t>
  </si>
  <si>
    <t>SM30305-001</t>
  </si>
  <si>
    <t>O06</t>
  </si>
  <si>
    <t>M0049</t>
  </si>
  <si>
    <t>TORSION</t>
  </si>
  <si>
    <t>SM30505-001</t>
  </si>
  <si>
    <t>N47</t>
  </si>
  <si>
    <t>POWER</t>
  </si>
  <si>
    <t>NAVIGATOR LADY</t>
  </si>
  <si>
    <t>WOMAN</t>
  </si>
  <si>
    <t>102</t>
  </si>
  <si>
    <t>STEP LADY</t>
  </si>
  <si>
    <t>STAR LADY</t>
  </si>
  <si>
    <t>CAR LADY</t>
  </si>
  <si>
    <t>137</t>
  </si>
  <si>
    <t>LIGHT LADY</t>
  </si>
  <si>
    <t>NIKITA LADY</t>
  </si>
  <si>
    <t>B04</t>
  </si>
  <si>
    <t>CLOE LADY</t>
  </si>
  <si>
    <t>I</t>
  </si>
  <si>
    <t>PIXIE LADY</t>
  </si>
  <si>
    <t>063</t>
  </si>
  <si>
    <t>007</t>
  </si>
  <si>
    <t>OASI LADY</t>
  </si>
  <si>
    <t>034</t>
  </si>
  <si>
    <t>FOREST LADY</t>
  </si>
  <si>
    <t>B08</t>
  </si>
  <si>
    <t>MARBELLA LADY</t>
  </si>
  <si>
    <t>083</t>
  </si>
  <si>
    <t>NEW DANCE LADY</t>
  </si>
  <si>
    <t>VIRGINIA LADY</t>
  </si>
  <si>
    <t>108</t>
  </si>
  <si>
    <t>M14</t>
  </si>
  <si>
    <t>128</t>
  </si>
  <si>
    <t>B14</t>
  </si>
  <si>
    <t>TWITY LADY</t>
  </si>
  <si>
    <t>014</t>
  </si>
  <si>
    <t>BAIA LADY</t>
  </si>
  <si>
    <t>S04</t>
  </si>
  <si>
    <t>SOFT LADY</t>
  </si>
  <si>
    <t>C10</t>
  </si>
  <si>
    <t>004</t>
  </si>
  <si>
    <t>SISSI LADY</t>
  </si>
  <si>
    <t>463</t>
  </si>
  <si>
    <t>PALM LADY</t>
  </si>
  <si>
    <t>M26</t>
  </si>
  <si>
    <t>488</t>
  </si>
  <si>
    <t>ELODIE LADY</t>
  </si>
  <si>
    <t>B10</t>
  </si>
  <si>
    <t>057</t>
  </si>
  <si>
    <t>LEGNANO LADY</t>
  </si>
  <si>
    <t>039</t>
  </si>
  <si>
    <t>BAND LADY</t>
  </si>
  <si>
    <t>274</t>
  </si>
  <si>
    <t>LULLA LADY</t>
  </si>
  <si>
    <t>005</t>
  </si>
  <si>
    <t>276</t>
  </si>
  <si>
    <t>257</t>
  </si>
  <si>
    <t>M07</t>
  </si>
  <si>
    <t>HAPPY LADY</t>
  </si>
  <si>
    <t>LARISA</t>
  </si>
  <si>
    <t>025</t>
  </si>
  <si>
    <t>051</t>
  </si>
  <si>
    <t>260</t>
  </si>
  <si>
    <t>011</t>
  </si>
  <si>
    <t>RAUL LADY</t>
  </si>
  <si>
    <t>M41</t>
  </si>
  <si>
    <t>377</t>
  </si>
  <si>
    <t>383</t>
  </si>
  <si>
    <t>SERENA LADY</t>
  </si>
  <si>
    <t>412</t>
  </si>
  <si>
    <t>M25</t>
  </si>
  <si>
    <t>294</t>
  </si>
  <si>
    <t>LIKE LADY</t>
  </si>
  <si>
    <t>411</t>
  </si>
  <si>
    <t>MARISA LADY</t>
  </si>
  <si>
    <t>VIOLA</t>
  </si>
  <si>
    <t>STEFY</t>
  </si>
  <si>
    <t>T08</t>
  </si>
  <si>
    <t>NAKED</t>
  </si>
  <si>
    <t>DENVER LADY</t>
  </si>
  <si>
    <t>507</t>
  </si>
  <si>
    <t>KARA LADY</t>
  </si>
  <si>
    <t>508</t>
  </si>
  <si>
    <t>ELISA LADY SPORT</t>
  </si>
  <si>
    <t>224</t>
  </si>
  <si>
    <t>191</t>
  </si>
  <si>
    <t>REXUNO LADY SPORT</t>
  </si>
  <si>
    <t>207</t>
  </si>
  <si>
    <t>C01</t>
  </si>
  <si>
    <t>ARUBA LADY</t>
  </si>
  <si>
    <t>138</t>
  </si>
  <si>
    <t>W2</t>
  </si>
  <si>
    <t>FOXIN LADY SPORT</t>
  </si>
  <si>
    <t>LJK Lady</t>
  </si>
  <si>
    <t>055</t>
  </si>
  <si>
    <t>S01</t>
  </si>
  <si>
    <t>SW01305-005</t>
  </si>
  <si>
    <t>N72</t>
  </si>
  <si>
    <t>WE</t>
  </si>
  <si>
    <t>P27</t>
  </si>
  <si>
    <t>CO002</t>
  </si>
  <si>
    <t>WC</t>
  </si>
  <si>
    <t>SW05105-002</t>
  </si>
  <si>
    <t>N90</t>
  </si>
  <si>
    <t>M0167</t>
  </si>
  <si>
    <t>MARISA</t>
  </si>
  <si>
    <t>SW10505-001</t>
  </si>
  <si>
    <t>SW11206-001</t>
  </si>
  <si>
    <t>KIA</t>
  </si>
  <si>
    <t>CA001</t>
  </si>
  <si>
    <t>SW11305-001</t>
  </si>
  <si>
    <t>O00</t>
  </si>
  <si>
    <t>KARA</t>
  </si>
  <si>
    <t>CN003</t>
  </si>
  <si>
    <t>SW11305-002</t>
  </si>
  <si>
    <t>N71</t>
  </si>
  <si>
    <t>CD005</t>
  </si>
  <si>
    <t>SW11305-003</t>
  </si>
  <si>
    <t>N88</t>
  </si>
  <si>
    <t>CA004</t>
  </si>
  <si>
    <t>SW11405-001</t>
  </si>
  <si>
    <t>M0333</t>
  </si>
  <si>
    <t>SW11405-002</t>
  </si>
  <si>
    <t>Sum of QTY</t>
  </si>
  <si>
    <t>SW11806-002</t>
  </si>
  <si>
    <t>N79</t>
  </si>
  <si>
    <t>M0247</t>
  </si>
  <si>
    <t>MYSTIC</t>
  </si>
  <si>
    <t>M0322</t>
  </si>
  <si>
    <t>SW11906-001</t>
  </si>
  <si>
    <t>N81</t>
  </si>
  <si>
    <t>ANTIBE</t>
  </si>
  <si>
    <t>SW11906-003</t>
  </si>
  <si>
    <t>N63</t>
  </si>
  <si>
    <t>M0257</t>
  </si>
  <si>
    <t>SW12006-001</t>
  </si>
  <si>
    <t>M0260</t>
  </si>
  <si>
    <t>ELODIE</t>
  </si>
  <si>
    <t>SW12006-002</t>
  </si>
  <si>
    <t>N85</t>
  </si>
  <si>
    <t>M0321</t>
  </si>
  <si>
    <t>SW12406-002</t>
  </si>
  <si>
    <t>M0250</t>
  </si>
  <si>
    <t>SISSI</t>
  </si>
  <si>
    <t>SW12406-003</t>
  </si>
  <si>
    <t>M0268</t>
  </si>
  <si>
    <t>M0269</t>
  </si>
  <si>
    <t>SW12505-002</t>
  </si>
  <si>
    <t>C07</t>
  </si>
  <si>
    <t>SONIA</t>
  </si>
  <si>
    <t>SW12505-003</t>
  </si>
  <si>
    <t>T12</t>
  </si>
  <si>
    <t>SW13505-001</t>
  </si>
  <si>
    <t>A15</t>
  </si>
  <si>
    <t>KAYA</t>
  </si>
  <si>
    <t>SW13605-001</t>
  </si>
  <si>
    <t>M0244</t>
  </si>
  <si>
    <t>SPIDER</t>
  </si>
  <si>
    <t>SW13905-001</t>
  </si>
  <si>
    <t>M0101</t>
  </si>
  <si>
    <t>ROSE</t>
  </si>
  <si>
    <t>SW13905-002</t>
  </si>
  <si>
    <t>SW15206-001</t>
  </si>
  <si>
    <t>BIANCA</t>
  </si>
  <si>
    <t>SW19205-002</t>
  </si>
  <si>
    <t>P51</t>
  </si>
  <si>
    <t>ELOISE</t>
  </si>
  <si>
    <t>SW23406-001</t>
  </si>
  <si>
    <t>ESTRADA</t>
  </si>
  <si>
    <t>CO003</t>
  </si>
  <si>
    <t>SW23506-001</t>
  </si>
  <si>
    <t>EVITA</t>
  </si>
  <si>
    <t>SW24405-001</t>
  </si>
  <si>
    <t>P48</t>
  </si>
  <si>
    <t>M0347</t>
  </si>
  <si>
    <t>TORY</t>
  </si>
  <si>
    <t>SW24905-001</t>
  </si>
  <si>
    <t>N61</t>
  </si>
  <si>
    <t>KORA</t>
  </si>
  <si>
    <t>S22</t>
  </si>
  <si>
    <t>SW25005-001</t>
  </si>
  <si>
    <t>P31</t>
  </si>
  <si>
    <t>SW25005-003</t>
  </si>
  <si>
    <t>P32</t>
  </si>
  <si>
    <t>SW25506-001</t>
  </si>
  <si>
    <t>P60</t>
  </si>
  <si>
    <t>CE003</t>
  </si>
  <si>
    <t>MARISOL</t>
  </si>
  <si>
    <t>SW25706-002</t>
  </si>
  <si>
    <t>P33</t>
  </si>
  <si>
    <t>BRERA</t>
  </si>
  <si>
    <t>SW26006-002</t>
  </si>
  <si>
    <t>P59</t>
  </si>
  <si>
    <t>MIRO</t>
  </si>
  <si>
    <t>SW26404-001</t>
  </si>
  <si>
    <t>P56</t>
  </si>
  <si>
    <t>SYRIN</t>
  </si>
  <si>
    <t>S10</t>
  </si>
  <si>
    <t>SW26404-003</t>
  </si>
  <si>
    <t>SW30906-002</t>
  </si>
  <si>
    <t>M65</t>
  </si>
  <si>
    <t>M0459</t>
  </si>
  <si>
    <t>SUNSET</t>
  </si>
  <si>
    <t>SW31006-001</t>
  </si>
  <si>
    <t>MINOU</t>
  </si>
  <si>
    <t>SW31006-003</t>
  </si>
  <si>
    <t>SW31204-001</t>
  </si>
  <si>
    <t>M0151</t>
  </si>
  <si>
    <t>BRENDA</t>
  </si>
  <si>
    <t>SW31204-002</t>
  </si>
  <si>
    <t>P61</t>
  </si>
  <si>
    <t>SW37306-001</t>
  </si>
  <si>
    <t>CYNTHIA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</si>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</sst>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* #,##0.00_-;\-&quot;€&quot;* #,##0.00_-;_-&quot;€&quot;* &quot;-&quot;??_-;_-@"/>
  </numFmts>
  <fonts count="4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0" fillId="0" borderId="0" xfId="0" pivotButton="1" applyFont="1" applyAlignment="1"/>
    <xf numFmtId="0" fontId="0" fillId="0" borderId="0" xfId="0" applyNumberFormat="1" applyFont="1" applyAlignment="1"/>
  </cellXfs>
  <cellStyles count="1">
    <cellStyle name="Normal" xfId="0" builtinId="0"/>
  </cellStyles>
  <dxfs count="12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 defaultPivotStyle="PivotStyleMedium7">
    <tableStyle name="Google Sheets Pivot Table Style" table="0" count="12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8</xdr:row>
      <xdr:rowOff>47625</xdr:rowOff>
    </xdr:from>
    <xdr:to>
      <xdr:col>2</xdr:col>
      <xdr:colOff>1838325</xdr:colOff>
      <xdr:row>8</xdr:row>
      <xdr:rowOff>1143000</xdr:rowOff>
    </xdr:to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45</xdr:row>
      <xdr:rowOff>47625</xdr:rowOff>
    </xdr:from>
    <xdr:to>
      <xdr:col>2</xdr:col>
      <xdr:colOff>1838325</xdr:colOff>
      <xdr:row>45</xdr:row>
      <xdr:rowOff>1143000</xdr:rowOff>
    </xdr:to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47</xdr:row>
      <xdr:rowOff>47625</xdr:rowOff>
    </xdr:from>
    <xdr:to>
      <xdr:col>2</xdr:col>
      <xdr:colOff>1838325</xdr:colOff>
      <xdr:row>47</xdr:row>
      <xdr:rowOff>1143000</xdr:rowOff>
    </xdr:to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</xdr:row>
      <xdr:rowOff>38100</xdr:rowOff>
    </xdr:from>
    <xdr:to>
      <xdr:col>2</xdr:col>
      <xdr:colOff>1838325</xdr:colOff>
      <xdr:row>30</xdr:row>
      <xdr:rowOff>885825</xdr:rowOff>
    </xdr:to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56</xdr:row>
      <xdr:rowOff>47625</xdr:rowOff>
    </xdr:from>
    <xdr:to>
      <xdr:col>2</xdr:col>
      <xdr:colOff>1838325</xdr:colOff>
      <xdr:row>56</xdr:row>
      <xdr:rowOff>1143000</xdr:rowOff>
    </xdr:to>
    <xdr:pic>
      <xdr:nvPicPr>
        <xdr:cNvPr id="6" name="image5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58</xdr:row>
      <xdr:rowOff>47625</xdr:rowOff>
    </xdr:from>
    <xdr:to>
      <xdr:col>2</xdr:col>
      <xdr:colOff>1838325</xdr:colOff>
      <xdr:row>58</xdr:row>
      <xdr:rowOff>1143000</xdr:rowOff>
    </xdr:to>
    <xdr:pic>
      <xdr:nvPicPr>
        <xdr:cNvPr id="7" name="image6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59</xdr:row>
      <xdr:rowOff>47625</xdr:rowOff>
    </xdr:from>
    <xdr:to>
      <xdr:col>2</xdr:col>
      <xdr:colOff>1838325</xdr:colOff>
      <xdr:row>59</xdr:row>
      <xdr:rowOff>1143000</xdr:rowOff>
    </xdr:to>
    <xdr:pic>
      <xdr:nvPicPr>
        <xdr:cNvPr id="8" name="image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60</xdr:row>
      <xdr:rowOff>47625</xdr:rowOff>
    </xdr:from>
    <xdr:to>
      <xdr:col>2</xdr:col>
      <xdr:colOff>1838325</xdr:colOff>
      <xdr:row>60</xdr:row>
      <xdr:rowOff>1143000</xdr:rowOff>
    </xdr:to>
    <xdr:pic>
      <xdr:nvPicPr>
        <xdr:cNvPr id="9" name="image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64</xdr:row>
      <xdr:rowOff>47625</xdr:rowOff>
    </xdr:from>
    <xdr:to>
      <xdr:col>2</xdr:col>
      <xdr:colOff>1838325</xdr:colOff>
      <xdr:row>64</xdr:row>
      <xdr:rowOff>1143000</xdr:rowOff>
    </xdr:to>
    <xdr:pic>
      <xdr:nvPicPr>
        <xdr:cNvPr id="10" name="image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158</xdr:row>
      <xdr:rowOff>47625</xdr:rowOff>
    </xdr:from>
    <xdr:to>
      <xdr:col>2</xdr:col>
      <xdr:colOff>1838325</xdr:colOff>
      <xdr:row>158</xdr:row>
      <xdr:rowOff>1143000</xdr:rowOff>
    </xdr:to>
    <xdr:pic>
      <xdr:nvPicPr>
        <xdr:cNvPr id="11" name="image10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159</xdr:row>
      <xdr:rowOff>47625</xdr:rowOff>
    </xdr:from>
    <xdr:to>
      <xdr:col>2</xdr:col>
      <xdr:colOff>1838325</xdr:colOff>
      <xdr:row>159</xdr:row>
      <xdr:rowOff>914400</xdr:rowOff>
    </xdr:to>
    <xdr:pic>
      <xdr:nvPicPr>
        <xdr:cNvPr id="12" name="image9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74</xdr:row>
      <xdr:rowOff>47625</xdr:rowOff>
    </xdr:from>
    <xdr:to>
      <xdr:col>2</xdr:col>
      <xdr:colOff>1838325</xdr:colOff>
      <xdr:row>74</xdr:row>
      <xdr:rowOff>1143000</xdr:rowOff>
    </xdr:to>
    <xdr:pic>
      <xdr:nvPicPr>
        <xdr:cNvPr id="13" name="image14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75</xdr:row>
      <xdr:rowOff>47625</xdr:rowOff>
    </xdr:from>
    <xdr:to>
      <xdr:col>2</xdr:col>
      <xdr:colOff>1838325</xdr:colOff>
      <xdr:row>75</xdr:row>
      <xdr:rowOff>1143000</xdr:rowOff>
    </xdr:to>
    <xdr:pic>
      <xdr:nvPicPr>
        <xdr:cNvPr id="14" name="image1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82</xdr:row>
      <xdr:rowOff>47625</xdr:rowOff>
    </xdr:from>
    <xdr:to>
      <xdr:col>2</xdr:col>
      <xdr:colOff>1838325</xdr:colOff>
      <xdr:row>82</xdr:row>
      <xdr:rowOff>1143000</xdr:rowOff>
    </xdr:to>
    <xdr:pic>
      <xdr:nvPicPr>
        <xdr:cNvPr id="15" name="image12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83</xdr:row>
      <xdr:rowOff>47625</xdr:rowOff>
    </xdr:from>
    <xdr:to>
      <xdr:col>2</xdr:col>
      <xdr:colOff>1838325</xdr:colOff>
      <xdr:row>83</xdr:row>
      <xdr:rowOff>1143000</xdr:rowOff>
    </xdr:to>
    <xdr:pic>
      <xdr:nvPicPr>
        <xdr:cNvPr id="16" name="image1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84</xdr:row>
      <xdr:rowOff>47625</xdr:rowOff>
    </xdr:from>
    <xdr:to>
      <xdr:col>2</xdr:col>
      <xdr:colOff>1838325</xdr:colOff>
      <xdr:row>84</xdr:row>
      <xdr:rowOff>1143000</xdr:rowOff>
    </xdr:to>
    <xdr:pic>
      <xdr:nvPicPr>
        <xdr:cNvPr id="17" name="image16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85</xdr:row>
      <xdr:rowOff>47625</xdr:rowOff>
    </xdr:from>
    <xdr:to>
      <xdr:col>2</xdr:col>
      <xdr:colOff>1838325</xdr:colOff>
      <xdr:row>85</xdr:row>
      <xdr:rowOff>1143000</xdr:rowOff>
    </xdr:to>
    <xdr:pic>
      <xdr:nvPicPr>
        <xdr:cNvPr id="18" name="image15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88</xdr:row>
      <xdr:rowOff>47625</xdr:rowOff>
    </xdr:from>
    <xdr:to>
      <xdr:col>2</xdr:col>
      <xdr:colOff>1838325</xdr:colOff>
      <xdr:row>88</xdr:row>
      <xdr:rowOff>1162050</xdr:rowOff>
    </xdr:to>
    <xdr:pic>
      <xdr:nvPicPr>
        <xdr:cNvPr id="19" name="image18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89</xdr:row>
      <xdr:rowOff>47625</xdr:rowOff>
    </xdr:from>
    <xdr:to>
      <xdr:col>2</xdr:col>
      <xdr:colOff>1838325</xdr:colOff>
      <xdr:row>89</xdr:row>
      <xdr:rowOff>1143000</xdr:rowOff>
    </xdr:to>
    <xdr:pic>
      <xdr:nvPicPr>
        <xdr:cNvPr id="20" name="image17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50</xdr:row>
      <xdr:rowOff>47625</xdr:rowOff>
    </xdr:from>
    <xdr:to>
      <xdr:col>2</xdr:col>
      <xdr:colOff>1838325</xdr:colOff>
      <xdr:row>50</xdr:row>
      <xdr:rowOff>1143000</xdr:rowOff>
    </xdr:to>
    <xdr:pic>
      <xdr:nvPicPr>
        <xdr:cNvPr id="21" name="image19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51</xdr:row>
      <xdr:rowOff>47625</xdr:rowOff>
    </xdr:from>
    <xdr:to>
      <xdr:col>2</xdr:col>
      <xdr:colOff>1838325</xdr:colOff>
      <xdr:row>51</xdr:row>
      <xdr:rowOff>1143000</xdr:rowOff>
    </xdr:to>
    <xdr:pic>
      <xdr:nvPicPr>
        <xdr:cNvPr id="22" name="image20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52</xdr:row>
      <xdr:rowOff>47625</xdr:rowOff>
    </xdr:from>
    <xdr:to>
      <xdr:col>2</xdr:col>
      <xdr:colOff>1838325</xdr:colOff>
      <xdr:row>52</xdr:row>
      <xdr:rowOff>1143000</xdr:rowOff>
    </xdr:to>
    <xdr:pic>
      <xdr:nvPicPr>
        <xdr:cNvPr id="23" name="image22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53</xdr:row>
      <xdr:rowOff>47625</xdr:rowOff>
    </xdr:from>
    <xdr:to>
      <xdr:col>2</xdr:col>
      <xdr:colOff>1838325</xdr:colOff>
      <xdr:row>53</xdr:row>
      <xdr:rowOff>1143000</xdr:rowOff>
    </xdr:to>
    <xdr:pic>
      <xdr:nvPicPr>
        <xdr:cNvPr id="24" name="image21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92</xdr:row>
      <xdr:rowOff>47625</xdr:rowOff>
    </xdr:from>
    <xdr:to>
      <xdr:col>2</xdr:col>
      <xdr:colOff>1838325</xdr:colOff>
      <xdr:row>92</xdr:row>
      <xdr:rowOff>1143000</xdr:rowOff>
    </xdr:to>
    <xdr:pic>
      <xdr:nvPicPr>
        <xdr:cNvPr id="25" name="image25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93</xdr:row>
      <xdr:rowOff>47625</xdr:rowOff>
    </xdr:from>
    <xdr:to>
      <xdr:col>2</xdr:col>
      <xdr:colOff>1838325</xdr:colOff>
      <xdr:row>93</xdr:row>
      <xdr:rowOff>1143000</xdr:rowOff>
    </xdr:to>
    <xdr:pic>
      <xdr:nvPicPr>
        <xdr:cNvPr id="26" name="image24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94</xdr:row>
      <xdr:rowOff>47625</xdr:rowOff>
    </xdr:from>
    <xdr:to>
      <xdr:col>2</xdr:col>
      <xdr:colOff>1838325</xdr:colOff>
      <xdr:row>94</xdr:row>
      <xdr:rowOff>1143000</xdr:rowOff>
    </xdr:to>
    <xdr:pic>
      <xdr:nvPicPr>
        <xdr:cNvPr id="27" name="image23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95</xdr:row>
      <xdr:rowOff>47625</xdr:rowOff>
    </xdr:from>
    <xdr:to>
      <xdr:col>2</xdr:col>
      <xdr:colOff>1838325</xdr:colOff>
      <xdr:row>95</xdr:row>
      <xdr:rowOff>1143000</xdr:rowOff>
    </xdr:to>
    <xdr:pic>
      <xdr:nvPicPr>
        <xdr:cNvPr id="28" name="image26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96</xdr:row>
      <xdr:rowOff>47625</xdr:rowOff>
    </xdr:from>
    <xdr:to>
      <xdr:col>2</xdr:col>
      <xdr:colOff>1838325</xdr:colOff>
      <xdr:row>96</xdr:row>
      <xdr:rowOff>1143000</xdr:rowOff>
    </xdr:to>
    <xdr:pic>
      <xdr:nvPicPr>
        <xdr:cNvPr id="29" name="image27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97</xdr:row>
      <xdr:rowOff>47625</xdr:rowOff>
    </xdr:from>
    <xdr:to>
      <xdr:col>2</xdr:col>
      <xdr:colOff>1838325</xdr:colOff>
      <xdr:row>97</xdr:row>
      <xdr:rowOff>1143000</xdr:rowOff>
    </xdr:to>
    <xdr:pic>
      <xdr:nvPicPr>
        <xdr:cNvPr id="30" name="image28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98</xdr:row>
      <xdr:rowOff>47625</xdr:rowOff>
    </xdr:from>
    <xdr:to>
      <xdr:col>2</xdr:col>
      <xdr:colOff>1838325</xdr:colOff>
      <xdr:row>98</xdr:row>
      <xdr:rowOff>1143000</xdr:rowOff>
    </xdr:to>
    <xdr:pic>
      <xdr:nvPicPr>
        <xdr:cNvPr id="31" name="image2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99</xdr:row>
      <xdr:rowOff>47625</xdr:rowOff>
    </xdr:from>
    <xdr:to>
      <xdr:col>2</xdr:col>
      <xdr:colOff>1838325</xdr:colOff>
      <xdr:row>99</xdr:row>
      <xdr:rowOff>1143000</xdr:rowOff>
    </xdr:to>
    <xdr:pic>
      <xdr:nvPicPr>
        <xdr:cNvPr id="32" name="image30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100</xdr:row>
      <xdr:rowOff>47625</xdr:rowOff>
    </xdr:from>
    <xdr:to>
      <xdr:col>2</xdr:col>
      <xdr:colOff>1838325</xdr:colOff>
      <xdr:row>100</xdr:row>
      <xdr:rowOff>1143000</xdr:rowOff>
    </xdr:to>
    <xdr:pic>
      <xdr:nvPicPr>
        <xdr:cNvPr id="33" name="image31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146</xdr:row>
      <xdr:rowOff>47625</xdr:rowOff>
    </xdr:from>
    <xdr:to>
      <xdr:col>2</xdr:col>
      <xdr:colOff>1838325</xdr:colOff>
      <xdr:row>146</xdr:row>
      <xdr:rowOff>1143000</xdr:rowOff>
    </xdr:to>
    <xdr:pic>
      <xdr:nvPicPr>
        <xdr:cNvPr id="34" name="image33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147</xdr:row>
      <xdr:rowOff>47625</xdr:rowOff>
    </xdr:from>
    <xdr:to>
      <xdr:col>2</xdr:col>
      <xdr:colOff>1838325</xdr:colOff>
      <xdr:row>147</xdr:row>
      <xdr:rowOff>1143000</xdr:rowOff>
    </xdr:to>
    <xdr:pic>
      <xdr:nvPicPr>
        <xdr:cNvPr id="35" name="image32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9</xdr:row>
      <xdr:rowOff>47625</xdr:rowOff>
    </xdr:from>
    <xdr:to>
      <xdr:col>2</xdr:col>
      <xdr:colOff>1838325</xdr:colOff>
      <xdr:row>9</xdr:row>
      <xdr:rowOff>1143000</xdr:rowOff>
    </xdr:to>
    <xdr:pic>
      <xdr:nvPicPr>
        <xdr:cNvPr id="36" name="image34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101</xdr:row>
      <xdr:rowOff>47625</xdr:rowOff>
    </xdr:from>
    <xdr:to>
      <xdr:col>2</xdr:col>
      <xdr:colOff>1838325</xdr:colOff>
      <xdr:row>101</xdr:row>
      <xdr:rowOff>1143000</xdr:rowOff>
    </xdr:to>
    <xdr:pic>
      <xdr:nvPicPr>
        <xdr:cNvPr id="37" name="image38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102</xdr:row>
      <xdr:rowOff>47625</xdr:rowOff>
    </xdr:from>
    <xdr:to>
      <xdr:col>2</xdr:col>
      <xdr:colOff>1838325</xdr:colOff>
      <xdr:row>102</xdr:row>
      <xdr:rowOff>1143000</xdr:rowOff>
    </xdr:to>
    <xdr:pic>
      <xdr:nvPicPr>
        <xdr:cNvPr id="38" name="image35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103</xdr:row>
      <xdr:rowOff>47625</xdr:rowOff>
    </xdr:from>
    <xdr:to>
      <xdr:col>2</xdr:col>
      <xdr:colOff>1838325</xdr:colOff>
      <xdr:row>103</xdr:row>
      <xdr:rowOff>1143000</xdr:rowOff>
    </xdr:to>
    <xdr:pic>
      <xdr:nvPicPr>
        <xdr:cNvPr id="39" name="image36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104</xdr:row>
      <xdr:rowOff>47625</xdr:rowOff>
    </xdr:from>
    <xdr:to>
      <xdr:col>2</xdr:col>
      <xdr:colOff>1838325</xdr:colOff>
      <xdr:row>104</xdr:row>
      <xdr:rowOff>1143000</xdr:rowOff>
    </xdr:to>
    <xdr:pic>
      <xdr:nvPicPr>
        <xdr:cNvPr id="40" name="image37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105</xdr:row>
      <xdr:rowOff>47625</xdr:rowOff>
    </xdr:from>
    <xdr:to>
      <xdr:col>2</xdr:col>
      <xdr:colOff>1838325</xdr:colOff>
      <xdr:row>105</xdr:row>
      <xdr:rowOff>1143000</xdr:rowOff>
    </xdr:to>
    <xdr:pic>
      <xdr:nvPicPr>
        <xdr:cNvPr id="41" name="image39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106</xdr:row>
      <xdr:rowOff>47625</xdr:rowOff>
    </xdr:from>
    <xdr:to>
      <xdr:col>2</xdr:col>
      <xdr:colOff>1838325</xdr:colOff>
      <xdr:row>106</xdr:row>
      <xdr:rowOff>1143000</xdr:rowOff>
    </xdr:to>
    <xdr:pic>
      <xdr:nvPicPr>
        <xdr:cNvPr id="42" name="image40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107</xdr:row>
      <xdr:rowOff>47625</xdr:rowOff>
    </xdr:from>
    <xdr:to>
      <xdr:col>2</xdr:col>
      <xdr:colOff>1838325</xdr:colOff>
      <xdr:row>107</xdr:row>
      <xdr:rowOff>1143000</xdr:rowOff>
    </xdr:to>
    <xdr:pic>
      <xdr:nvPicPr>
        <xdr:cNvPr id="43" name="image41.jp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108</xdr:row>
      <xdr:rowOff>47625</xdr:rowOff>
    </xdr:from>
    <xdr:to>
      <xdr:col>2</xdr:col>
      <xdr:colOff>1838325</xdr:colOff>
      <xdr:row>108</xdr:row>
      <xdr:rowOff>1143000</xdr:rowOff>
    </xdr:to>
    <xdr:pic>
      <xdr:nvPicPr>
        <xdr:cNvPr id="44" name="image42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</xdr:row>
      <xdr:rowOff>47625</xdr:rowOff>
    </xdr:from>
    <xdr:to>
      <xdr:col>2</xdr:col>
      <xdr:colOff>1838325</xdr:colOff>
      <xdr:row>10</xdr:row>
      <xdr:rowOff>1143000</xdr:rowOff>
    </xdr:to>
    <xdr:pic>
      <xdr:nvPicPr>
        <xdr:cNvPr id="45" name="image43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</xdr:row>
      <xdr:rowOff>47625</xdr:rowOff>
    </xdr:from>
    <xdr:to>
      <xdr:col>2</xdr:col>
      <xdr:colOff>1838325</xdr:colOff>
      <xdr:row>16</xdr:row>
      <xdr:rowOff>1143000</xdr:rowOff>
    </xdr:to>
    <xdr:pic>
      <xdr:nvPicPr>
        <xdr:cNvPr id="46" name="image44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</xdr:row>
      <xdr:rowOff>47625</xdr:rowOff>
    </xdr:from>
    <xdr:to>
      <xdr:col>2</xdr:col>
      <xdr:colOff>1838325</xdr:colOff>
      <xdr:row>17</xdr:row>
      <xdr:rowOff>1143000</xdr:rowOff>
    </xdr:to>
    <xdr:pic>
      <xdr:nvPicPr>
        <xdr:cNvPr id="47" name="image46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18</xdr:row>
      <xdr:rowOff>47625</xdr:rowOff>
    </xdr:from>
    <xdr:to>
      <xdr:col>2</xdr:col>
      <xdr:colOff>1838325</xdr:colOff>
      <xdr:row>18</xdr:row>
      <xdr:rowOff>1143000</xdr:rowOff>
    </xdr:to>
    <xdr:pic>
      <xdr:nvPicPr>
        <xdr:cNvPr id="48" name="image45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19</xdr:row>
      <xdr:rowOff>47625</xdr:rowOff>
    </xdr:from>
    <xdr:to>
      <xdr:col>2</xdr:col>
      <xdr:colOff>1838325</xdr:colOff>
      <xdr:row>19</xdr:row>
      <xdr:rowOff>1143000</xdr:rowOff>
    </xdr:to>
    <xdr:pic>
      <xdr:nvPicPr>
        <xdr:cNvPr id="49" name="image47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20</xdr:row>
      <xdr:rowOff>47625</xdr:rowOff>
    </xdr:from>
    <xdr:to>
      <xdr:col>2</xdr:col>
      <xdr:colOff>1838325</xdr:colOff>
      <xdr:row>20</xdr:row>
      <xdr:rowOff>1143000</xdr:rowOff>
    </xdr:to>
    <xdr:pic>
      <xdr:nvPicPr>
        <xdr:cNvPr id="50" name="image48.jp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109</xdr:row>
      <xdr:rowOff>47625</xdr:rowOff>
    </xdr:from>
    <xdr:to>
      <xdr:col>2</xdr:col>
      <xdr:colOff>1838325</xdr:colOff>
      <xdr:row>109</xdr:row>
      <xdr:rowOff>1143000</xdr:rowOff>
    </xdr:to>
    <xdr:pic>
      <xdr:nvPicPr>
        <xdr:cNvPr id="51" name="image49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110</xdr:row>
      <xdr:rowOff>47625</xdr:rowOff>
    </xdr:from>
    <xdr:to>
      <xdr:col>2</xdr:col>
      <xdr:colOff>1838325</xdr:colOff>
      <xdr:row>110</xdr:row>
      <xdr:rowOff>1143000</xdr:rowOff>
    </xdr:to>
    <xdr:pic>
      <xdr:nvPicPr>
        <xdr:cNvPr id="52" name="image50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111</xdr:row>
      <xdr:rowOff>47625</xdr:rowOff>
    </xdr:from>
    <xdr:to>
      <xdr:col>2</xdr:col>
      <xdr:colOff>1838325</xdr:colOff>
      <xdr:row>111</xdr:row>
      <xdr:rowOff>1143000</xdr:rowOff>
    </xdr:to>
    <xdr:pic>
      <xdr:nvPicPr>
        <xdr:cNvPr id="53" name="image51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112</xdr:row>
      <xdr:rowOff>47625</xdr:rowOff>
    </xdr:from>
    <xdr:to>
      <xdr:col>2</xdr:col>
      <xdr:colOff>1838325</xdr:colOff>
      <xdr:row>112</xdr:row>
      <xdr:rowOff>1143000</xdr:rowOff>
    </xdr:to>
    <xdr:pic>
      <xdr:nvPicPr>
        <xdr:cNvPr id="54" name="image52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113</xdr:row>
      <xdr:rowOff>47625</xdr:rowOff>
    </xdr:from>
    <xdr:to>
      <xdr:col>2</xdr:col>
      <xdr:colOff>1838325</xdr:colOff>
      <xdr:row>113</xdr:row>
      <xdr:rowOff>1143000</xdr:rowOff>
    </xdr:to>
    <xdr:pic>
      <xdr:nvPicPr>
        <xdr:cNvPr id="55" name="image53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114</xdr:row>
      <xdr:rowOff>47625</xdr:rowOff>
    </xdr:from>
    <xdr:to>
      <xdr:col>2</xdr:col>
      <xdr:colOff>1838325</xdr:colOff>
      <xdr:row>114</xdr:row>
      <xdr:rowOff>1143000</xdr:rowOff>
    </xdr:to>
    <xdr:pic>
      <xdr:nvPicPr>
        <xdr:cNvPr id="56" name="image54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115</xdr:row>
      <xdr:rowOff>47625</xdr:rowOff>
    </xdr:from>
    <xdr:to>
      <xdr:col>2</xdr:col>
      <xdr:colOff>1838325</xdr:colOff>
      <xdr:row>115</xdr:row>
      <xdr:rowOff>1143000</xdr:rowOff>
    </xdr:to>
    <xdr:pic>
      <xdr:nvPicPr>
        <xdr:cNvPr id="57" name="image55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116</xdr:row>
      <xdr:rowOff>47625</xdr:rowOff>
    </xdr:from>
    <xdr:to>
      <xdr:col>2</xdr:col>
      <xdr:colOff>1838325</xdr:colOff>
      <xdr:row>116</xdr:row>
      <xdr:rowOff>1143000</xdr:rowOff>
    </xdr:to>
    <xdr:pic>
      <xdr:nvPicPr>
        <xdr:cNvPr id="58" name="image56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117</xdr:row>
      <xdr:rowOff>47625</xdr:rowOff>
    </xdr:from>
    <xdr:to>
      <xdr:col>2</xdr:col>
      <xdr:colOff>1838325</xdr:colOff>
      <xdr:row>117</xdr:row>
      <xdr:rowOff>1143000</xdr:rowOff>
    </xdr:to>
    <xdr:pic>
      <xdr:nvPicPr>
        <xdr:cNvPr id="59" name="image58.jpg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118</xdr:row>
      <xdr:rowOff>47625</xdr:rowOff>
    </xdr:from>
    <xdr:to>
      <xdr:col>2</xdr:col>
      <xdr:colOff>1838325</xdr:colOff>
      <xdr:row>118</xdr:row>
      <xdr:rowOff>1143000</xdr:rowOff>
    </xdr:to>
    <xdr:pic>
      <xdr:nvPicPr>
        <xdr:cNvPr id="60" name="image57.jpg"/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119</xdr:row>
      <xdr:rowOff>47625</xdr:rowOff>
    </xdr:from>
    <xdr:to>
      <xdr:col>2</xdr:col>
      <xdr:colOff>1838325</xdr:colOff>
      <xdr:row>119</xdr:row>
      <xdr:rowOff>1143000</xdr:rowOff>
    </xdr:to>
    <xdr:pic>
      <xdr:nvPicPr>
        <xdr:cNvPr id="61" name="image59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120</xdr:row>
      <xdr:rowOff>47625</xdr:rowOff>
    </xdr:from>
    <xdr:to>
      <xdr:col>2</xdr:col>
      <xdr:colOff>1838325</xdr:colOff>
      <xdr:row>120</xdr:row>
      <xdr:rowOff>1143000</xdr:rowOff>
    </xdr:to>
    <xdr:pic>
      <xdr:nvPicPr>
        <xdr:cNvPr id="62" name="image60.jpg"/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121</xdr:row>
      <xdr:rowOff>47625</xdr:rowOff>
    </xdr:from>
    <xdr:to>
      <xdr:col>2</xdr:col>
      <xdr:colOff>1838325</xdr:colOff>
      <xdr:row>121</xdr:row>
      <xdr:rowOff>1143000</xdr:rowOff>
    </xdr:to>
    <xdr:pic>
      <xdr:nvPicPr>
        <xdr:cNvPr id="63" name="image62.jpg"/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122</xdr:row>
      <xdr:rowOff>47625</xdr:rowOff>
    </xdr:from>
    <xdr:to>
      <xdr:col>2</xdr:col>
      <xdr:colOff>1838325</xdr:colOff>
      <xdr:row>122</xdr:row>
      <xdr:rowOff>1143000</xdr:rowOff>
    </xdr:to>
    <xdr:pic>
      <xdr:nvPicPr>
        <xdr:cNvPr id="64" name="image61.jpg"/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123</xdr:row>
      <xdr:rowOff>47625</xdr:rowOff>
    </xdr:from>
    <xdr:to>
      <xdr:col>2</xdr:col>
      <xdr:colOff>1838325</xdr:colOff>
      <xdr:row>123</xdr:row>
      <xdr:rowOff>1143000</xdr:rowOff>
    </xdr:to>
    <xdr:pic>
      <xdr:nvPicPr>
        <xdr:cNvPr id="65" name="image63.jpg"/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131</xdr:row>
      <xdr:rowOff>38100</xdr:rowOff>
    </xdr:from>
    <xdr:to>
      <xdr:col>2</xdr:col>
      <xdr:colOff>1838325</xdr:colOff>
      <xdr:row>131</xdr:row>
      <xdr:rowOff>1495425</xdr:rowOff>
    </xdr:to>
    <xdr:pic>
      <xdr:nvPicPr>
        <xdr:cNvPr id="66" name="image64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132</xdr:row>
      <xdr:rowOff>47625</xdr:rowOff>
    </xdr:from>
    <xdr:to>
      <xdr:col>2</xdr:col>
      <xdr:colOff>1838325</xdr:colOff>
      <xdr:row>132</xdr:row>
      <xdr:rowOff>1476375</xdr:rowOff>
    </xdr:to>
    <xdr:pic>
      <xdr:nvPicPr>
        <xdr:cNvPr id="67" name="image65.jpg"/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</xdr:row>
      <xdr:rowOff>47625</xdr:rowOff>
    </xdr:from>
    <xdr:to>
      <xdr:col>2</xdr:col>
      <xdr:colOff>1838325</xdr:colOff>
      <xdr:row>31</xdr:row>
      <xdr:rowOff>1143000</xdr:rowOff>
    </xdr:to>
    <xdr:pic>
      <xdr:nvPicPr>
        <xdr:cNvPr id="68" name="image66.jpg"/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</xdr:row>
      <xdr:rowOff>47625</xdr:rowOff>
    </xdr:from>
    <xdr:to>
      <xdr:col>2</xdr:col>
      <xdr:colOff>1838325</xdr:colOff>
      <xdr:row>32</xdr:row>
      <xdr:rowOff>1143000</xdr:rowOff>
    </xdr:to>
    <xdr:pic>
      <xdr:nvPicPr>
        <xdr:cNvPr id="69" name="image67.jpg"/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</xdr:row>
      <xdr:rowOff>47625</xdr:rowOff>
    </xdr:from>
    <xdr:to>
      <xdr:col>2</xdr:col>
      <xdr:colOff>1838325</xdr:colOff>
      <xdr:row>33</xdr:row>
      <xdr:rowOff>1143000</xdr:rowOff>
    </xdr:to>
    <xdr:pic>
      <xdr:nvPicPr>
        <xdr:cNvPr id="70" name="image69.jpg"/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</xdr:row>
      <xdr:rowOff>47625</xdr:rowOff>
    </xdr:from>
    <xdr:to>
      <xdr:col>2</xdr:col>
      <xdr:colOff>1838325</xdr:colOff>
      <xdr:row>34</xdr:row>
      <xdr:rowOff>1143000</xdr:rowOff>
    </xdr:to>
    <xdr:pic>
      <xdr:nvPicPr>
        <xdr:cNvPr id="71" name="image68.jpg"/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133</xdr:row>
      <xdr:rowOff>38100</xdr:rowOff>
    </xdr:from>
    <xdr:to>
      <xdr:col>2</xdr:col>
      <xdr:colOff>1838325</xdr:colOff>
      <xdr:row>133</xdr:row>
      <xdr:rowOff>1362075</xdr:rowOff>
    </xdr:to>
    <xdr:pic>
      <xdr:nvPicPr>
        <xdr:cNvPr id="72" name="image70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134</xdr:row>
      <xdr:rowOff>47625</xdr:rowOff>
    </xdr:from>
    <xdr:to>
      <xdr:col>2</xdr:col>
      <xdr:colOff>1838325</xdr:colOff>
      <xdr:row>134</xdr:row>
      <xdr:rowOff>1143000</xdr:rowOff>
    </xdr:to>
    <xdr:pic>
      <xdr:nvPicPr>
        <xdr:cNvPr id="73" name="image72.jpg"/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135</xdr:row>
      <xdr:rowOff>47625</xdr:rowOff>
    </xdr:from>
    <xdr:to>
      <xdr:col>2</xdr:col>
      <xdr:colOff>1838325</xdr:colOff>
      <xdr:row>135</xdr:row>
      <xdr:rowOff>1143000</xdr:rowOff>
    </xdr:to>
    <xdr:pic>
      <xdr:nvPicPr>
        <xdr:cNvPr id="74" name="image71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11</xdr:row>
      <xdr:rowOff>47625</xdr:rowOff>
    </xdr:from>
    <xdr:to>
      <xdr:col>2</xdr:col>
      <xdr:colOff>1838325</xdr:colOff>
      <xdr:row>11</xdr:row>
      <xdr:rowOff>1143000</xdr:rowOff>
    </xdr:to>
    <xdr:pic>
      <xdr:nvPicPr>
        <xdr:cNvPr id="75" name="image74.jpg"/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</xdr:row>
      <xdr:rowOff>47625</xdr:rowOff>
    </xdr:from>
    <xdr:to>
      <xdr:col>2</xdr:col>
      <xdr:colOff>1838325</xdr:colOff>
      <xdr:row>12</xdr:row>
      <xdr:rowOff>1143000</xdr:rowOff>
    </xdr:to>
    <xdr:pic>
      <xdr:nvPicPr>
        <xdr:cNvPr id="76" name="image73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</xdr:row>
      <xdr:rowOff>47625</xdr:rowOff>
    </xdr:from>
    <xdr:to>
      <xdr:col>2</xdr:col>
      <xdr:colOff>1838325</xdr:colOff>
      <xdr:row>13</xdr:row>
      <xdr:rowOff>1628775</xdr:rowOff>
    </xdr:to>
    <xdr:pic>
      <xdr:nvPicPr>
        <xdr:cNvPr id="77" name="image77.jpg"/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</xdr:row>
      <xdr:rowOff>47625</xdr:rowOff>
    </xdr:from>
    <xdr:to>
      <xdr:col>2</xdr:col>
      <xdr:colOff>1838325</xdr:colOff>
      <xdr:row>14</xdr:row>
      <xdr:rowOff>1428750</xdr:rowOff>
    </xdr:to>
    <xdr:pic>
      <xdr:nvPicPr>
        <xdr:cNvPr id="78" name="image76.jp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</xdr:row>
      <xdr:rowOff>47625</xdr:rowOff>
    </xdr:from>
    <xdr:to>
      <xdr:col>2</xdr:col>
      <xdr:colOff>1838325</xdr:colOff>
      <xdr:row>15</xdr:row>
      <xdr:rowOff>1495425</xdr:rowOff>
    </xdr:to>
    <xdr:pic>
      <xdr:nvPicPr>
        <xdr:cNvPr id="79" name="image75.jpg"/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136</xdr:row>
      <xdr:rowOff>47625</xdr:rowOff>
    </xdr:from>
    <xdr:to>
      <xdr:col>2</xdr:col>
      <xdr:colOff>1838325</xdr:colOff>
      <xdr:row>136</xdr:row>
      <xdr:rowOff>1143000</xdr:rowOff>
    </xdr:to>
    <xdr:pic>
      <xdr:nvPicPr>
        <xdr:cNvPr id="80" name="image78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137</xdr:row>
      <xdr:rowOff>47625</xdr:rowOff>
    </xdr:from>
    <xdr:to>
      <xdr:col>2</xdr:col>
      <xdr:colOff>1838325</xdr:colOff>
      <xdr:row>137</xdr:row>
      <xdr:rowOff>1143000</xdr:rowOff>
    </xdr:to>
    <xdr:pic>
      <xdr:nvPicPr>
        <xdr:cNvPr id="81" name="image79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138</xdr:row>
      <xdr:rowOff>47625</xdr:rowOff>
    </xdr:from>
    <xdr:to>
      <xdr:col>2</xdr:col>
      <xdr:colOff>1838325</xdr:colOff>
      <xdr:row>138</xdr:row>
      <xdr:rowOff>1143000</xdr:rowOff>
    </xdr:to>
    <xdr:pic>
      <xdr:nvPicPr>
        <xdr:cNvPr id="82" name="image80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139</xdr:row>
      <xdr:rowOff>47625</xdr:rowOff>
    </xdr:from>
    <xdr:to>
      <xdr:col>2</xdr:col>
      <xdr:colOff>1838325</xdr:colOff>
      <xdr:row>139</xdr:row>
      <xdr:rowOff>1143000</xdr:rowOff>
    </xdr:to>
    <xdr:pic>
      <xdr:nvPicPr>
        <xdr:cNvPr id="83" name="image82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140</xdr:row>
      <xdr:rowOff>47625</xdr:rowOff>
    </xdr:from>
    <xdr:to>
      <xdr:col>2</xdr:col>
      <xdr:colOff>1838325</xdr:colOff>
      <xdr:row>140</xdr:row>
      <xdr:rowOff>1143000</xdr:rowOff>
    </xdr:to>
    <xdr:pic>
      <xdr:nvPicPr>
        <xdr:cNvPr id="84" name="image81.jpg"/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141</xdr:row>
      <xdr:rowOff>47625</xdr:rowOff>
    </xdr:from>
    <xdr:to>
      <xdr:col>2</xdr:col>
      <xdr:colOff>1838325</xdr:colOff>
      <xdr:row>141</xdr:row>
      <xdr:rowOff>1143000</xdr:rowOff>
    </xdr:to>
    <xdr:pic>
      <xdr:nvPicPr>
        <xdr:cNvPr id="85" name="image83.jpg"/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143</xdr:row>
      <xdr:rowOff>47625</xdr:rowOff>
    </xdr:from>
    <xdr:to>
      <xdr:col>2</xdr:col>
      <xdr:colOff>1838325</xdr:colOff>
      <xdr:row>143</xdr:row>
      <xdr:rowOff>1143000</xdr:rowOff>
    </xdr:to>
    <xdr:pic>
      <xdr:nvPicPr>
        <xdr:cNvPr id="86" name="image84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144</xdr:row>
      <xdr:rowOff>47625</xdr:rowOff>
    </xdr:from>
    <xdr:to>
      <xdr:col>2</xdr:col>
      <xdr:colOff>1838325</xdr:colOff>
      <xdr:row>144</xdr:row>
      <xdr:rowOff>1143000</xdr:rowOff>
    </xdr:to>
    <xdr:pic>
      <xdr:nvPicPr>
        <xdr:cNvPr id="87" name="image85.jpg"/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</xdr:row>
      <xdr:rowOff>38100</xdr:rowOff>
    </xdr:from>
    <xdr:to>
      <xdr:col>2</xdr:col>
      <xdr:colOff>1838325</xdr:colOff>
      <xdr:row>21</xdr:row>
      <xdr:rowOff>1466850</xdr:rowOff>
    </xdr:to>
    <xdr:pic>
      <xdr:nvPicPr>
        <xdr:cNvPr id="88" name="image86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</xdr:row>
      <xdr:rowOff>38100</xdr:rowOff>
    </xdr:from>
    <xdr:to>
      <xdr:col>2</xdr:col>
      <xdr:colOff>1838325</xdr:colOff>
      <xdr:row>22</xdr:row>
      <xdr:rowOff>1543050</xdr:rowOff>
    </xdr:to>
    <xdr:pic>
      <xdr:nvPicPr>
        <xdr:cNvPr id="89" name="image87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148</xdr:row>
      <xdr:rowOff>47625</xdr:rowOff>
    </xdr:from>
    <xdr:to>
      <xdr:col>2</xdr:col>
      <xdr:colOff>1838325</xdr:colOff>
      <xdr:row>148</xdr:row>
      <xdr:rowOff>1143000</xdr:rowOff>
    </xdr:to>
    <xdr:pic>
      <xdr:nvPicPr>
        <xdr:cNvPr id="90" name="image88.jpg"/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149</xdr:row>
      <xdr:rowOff>47625</xdr:rowOff>
    </xdr:from>
    <xdr:to>
      <xdr:col>2</xdr:col>
      <xdr:colOff>1838325</xdr:colOff>
      <xdr:row>149</xdr:row>
      <xdr:rowOff>1143000</xdr:rowOff>
    </xdr:to>
    <xdr:pic>
      <xdr:nvPicPr>
        <xdr:cNvPr id="91" name="image91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150</xdr:row>
      <xdr:rowOff>47625</xdr:rowOff>
    </xdr:from>
    <xdr:to>
      <xdr:col>2</xdr:col>
      <xdr:colOff>1838325</xdr:colOff>
      <xdr:row>150</xdr:row>
      <xdr:rowOff>1143000</xdr:rowOff>
    </xdr:to>
    <xdr:pic>
      <xdr:nvPicPr>
        <xdr:cNvPr id="92" name="image90.jpg"/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151</xdr:row>
      <xdr:rowOff>47625</xdr:rowOff>
    </xdr:from>
    <xdr:to>
      <xdr:col>2</xdr:col>
      <xdr:colOff>1838325</xdr:colOff>
      <xdr:row>151</xdr:row>
      <xdr:rowOff>1143000</xdr:rowOff>
    </xdr:to>
    <xdr:pic>
      <xdr:nvPicPr>
        <xdr:cNvPr id="93" name="image89.jpg"/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152</xdr:row>
      <xdr:rowOff>47625</xdr:rowOff>
    </xdr:from>
    <xdr:to>
      <xdr:col>2</xdr:col>
      <xdr:colOff>1838325</xdr:colOff>
      <xdr:row>152</xdr:row>
      <xdr:rowOff>1514475</xdr:rowOff>
    </xdr:to>
    <xdr:pic>
      <xdr:nvPicPr>
        <xdr:cNvPr id="94" name="image92.jpg"/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153</xdr:row>
      <xdr:rowOff>47625</xdr:rowOff>
    </xdr:from>
    <xdr:to>
      <xdr:col>2</xdr:col>
      <xdr:colOff>1838325</xdr:colOff>
      <xdr:row>153</xdr:row>
      <xdr:rowOff>1504950</xdr:rowOff>
    </xdr:to>
    <xdr:pic>
      <xdr:nvPicPr>
        <xdr:cNvPr id="95" name="image93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154</xdr:row>
      <xdr:rowOff>38100</xdr:rowOff>
    </xdr:from>
    <xdr:to>
      <xdr:col>2</xdr:col>
      <xdr:colOff>1838325</xdr:colOff>
      <xdr:row>154</xdr:row>
      <xdr:rowOff>1447800</xdr:rowOff>
    </xdr:to>
    <xdr:pic>
      <xdr:nvPicPr>
        <xdr:cNvPr id="96" name="image94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</xdr:row>
      <xdr:rowOff>47625</xdr:rowOff>
    </xdr:from>
    <xdr:to>
      <xdr:col>2</xdr:col>
      <xdr:colOff>1838325</xdr:colOff>
      <xdr:row>26</xdr:row>
      <xdr:rowOff>1143000</xdr:rowOff>
    </xdr:to>
    <xdr:pic>
      <xdr:nvPicPr>
        <xdr:cNvPr id="97" name="image99.jpg"/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27</xdr:row>
      <xdr:rowOff>47625</xdr:rowOff>
    </xdr:from>
    <xdr:to>
      <xdr:col>2</xdr:col>
      <xdr:colOff>1838325</xdr:colOff>
      <xdr:row>27</xdr:row>
      <xdr:rowOff>1143000</xdr:rowOff>
    </xdr:to>
    <xdr:pic>
      <xdr:nvPicPr>
        <xdr:cNvPr id="98" name="image96.jpg"/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40</xdr:row>
      <xdr:rowOff>47625</xdr:rowOff>
    </xdr:from>
    <xdr:to>
      <xdr:col>2</xdr:col>
      <xdr:colOff>1838325</xdr:colOff>
      <xdr:row>40</xdr:row>
      <xdr:rowOff>1143000</xdr:rowOff>
    </xdr:to>
    <xdr:pic>
      <xdr:nvPicPr>
        <xdr:cNvPr id="99" name="image95.jpg"/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41</xdr:row>
      <xdr:rowOff>47625</xdr:rowOff>
    </xdr:from>
    <xdr:to>
      <xdr:col>2</xdr:col>
      <xdr:colOff>1838325</xdr:colOff>
      <xdr:row>41</xdr:row>
      <xdr:rowOff>1143000</xdr:rowOff>
    </xdr:to>
    <xdr:pic>
      <xdr:nvPicPr>
        <xdr:cNvPr id="100" name="image98.jpg"/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42</xdr:row>
      <xdr:rowOff>47625</xdr:rowOff>
    </xdr:from>
    <xdr:to>
      <xdr:col>2</xdr:col>
      <xdr:colOff>1838325</xdr:colOff>
      <xdr:row>42</xdr:row>
      <xdr:rowOff>1428750</xdr:rowOff>
    </xdr:to>
    <xdr:pic>
      <xdr:nvPicPr>
        <xdr:cNvPr id="101" name="image97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43</xdr:row>
      <xdr:rowOff>47625</xdr:rowOff>
    </xdr:from>
    <xdr:to>
      <xdr:col>2</xdr:col>
      <xdr:colOff>1838325</xdr:colOff>
      <xdr:row>43</xdr:row>
      <xdr:rowOff>1143000</xdr:rowOff>
    </xdr:to>
    <xdr:pic>
      <xdr:nvPicPr>
        <xdr:cNvPr id="102" name="image100.jpg"/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44</xdr:row>
      <xdr:rowOff>47625</xdr:rowOff>
    </xdr:from>
    <xdr:to>
      <xdr:col>2</xdr:col>
      <xdr:colOff>1838325</xdr:colOff>
      <xdr:row>44</xdr:row>
      <xdr:rowOff>1143000</xdr:rowOff>
    </xdr:to>
    <xdr:pic>
      <xdr:nvPicPr>
        <xdr:cNvPr id="103" name="image101.jpg"/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</xdr:row>
      <xdr:rowOff>47625</xdr:rowOff>
    </xdr:from>
    <xdr:to>
      <xdr:col>2</xdr:col>
      <xdr:colOff>1838325</xdr:colOff>
      <xdr:row>28</xdr:row>
      <xdr:rowOff>1143000</xdr:rowOff>
    </xdr:to>
    <xdr:pic>
      <xdr:nvPicPr>
        <xdr:cNvPr id="104" name="image102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</xdr:row>
      <xdr:rowOff>47625</xdr:rowOff>
    </xdr:from>
    <xdr:to>
      <xdr:col>2</xdr:col>
      <xdr:colOff>1838325</xdr:colOff>
      <xdr:row>29</xdr:row>
      <xdr:rowOff>1143000</xdr:rowOff>
    </xdr:to>
    <xdr:pic>
      <xdr:nvPicPr>
        <xdr:cNvPr id="105" name="image104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155</xdr:row>
      <xdr:rowOff>47625</xdr:rowOff>
    </xdr:from>
    <xdr:to>
      <xdr:col>2</xdr:col>
      <xdr:colOff>1838325</xdr:colOff>
      <xdr:row>155</xdr:row>
      <xdr:rowOff>1143000</xdr:rowOff>
    </xdr:to>
    <xdr:pic>
      <xdr:nvPicPr>
        <xdr:cNvPr id="106" name="image103.jpg"/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156</xdr:row>
      <xdr:rowOff>47625</xdr:rowOff>
    </xdr:from>
    <xdr:to>
      <xdr:col>2</xdr:col>
      <xdr:colOff>1838325</xdr:colOff>
      <xdr:row>156</xdr:row>
      <xdr:rowOff>1143000</xdr:rowOff>
    </xdr:to>
    <xdr:pic>
      <xdr:nvPicPr>
        <xdr:cNvPr id="107" name="image105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</xdr:row>
      <xdr:rowOff>47625</xdr:rowOff>
    </xdr:from>
    <xdr:to>
      <xdr:col>2</xdr:col>
      <xdr:colOff>1838325</xdr:colOff>
      <xdr:row>6</xdr:row>
      <xdr:rowOff>1143000</xdr:rowOff>
    </xdr:to>
    <xdr:pic>
      <xdr:nvPicPr>
        <xdr:cNvPr id="108" name="image106.jpg"/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7</xdr:row>
      <xdr:rowOff>47625</xdr:rowOff>
    </xdr:from>
    <xdr:to>
      <xdr:col>2</xdr:col>
      <xdr:colOff>1838325</xdr:colOff>
      <xdr:row>7</xdr:row>
      <xdr:rowOff>1143000</xdr:rowOff>
    </xdr:to>
    <xdr:pic>
      <xdr:nvPicPr>
        <xdr:cNvPr id="109" name="image108.jpg"/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160</xdr:row>
      <xdr:rowOff>47625</xdr:rowOff>
    </xdr:from>
    <xdr:to>
      <xdr:col>2</xdr:col>
      <xdr:colOff>1838325</xdr:colOff>
      <xdr:row>160</xdr:row>
      <xdr:rowOff>1695450</xdr:rowOff>
    </xdr:to>
    <xdr:pic>
      <xdr:nvPicPr>
        <xdr:cNvPr id="110" name="image107.jpg"/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38</xdr:row>
      <xdr:rowOff>47625</xdr:rowOff>
    </xdr:from>
    <xdr:to>
      <xdr:col>2</xdr:col>
      <xdr:colOff>1838325</xdr:colOff>
      <xdr:row>38</xdr:row>
      <xdr:rowOff>1514475</xdr:rowOff>
    </xdr:to>
    <xdr:pic>
      <xdr:nvPicPr>
        <xdr:cNvPr id="111" name="image111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39</xdr:row>
      <xdr:rowOff>47625</xdr:rowOff>
    </xdr:from>
    <xdr:to>
      <xdr:col>2</xdr:col>
      <xdr:colOff>1838325</xdr:colOff>
      <xdr:row>39</xdr:row>
      <xdr:rowOff>1466850</xdr:rowOff>
    </xdr:to>
    <xdr:pic>
      <xdr:nvPicPr>
        <xdr:cNvPr id="112" name="image109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161</xdr:row>
      <xdr:rowOff>47625</xdr:rowOff>
    </xdr:from>
    <xdr:to>
      <xdr:col>2</xdr:col>
      <xdr:colOff>1838325</xdr:colOff>
      <xdr:row>161</xdr:row>
      <xdr:rowOff>1514475</xdr:rowOff>
    </xdr:to>
    <xdr:pic>
      <xdr:nvPicPr>
        <xdr:cNvPr id="113" name="image110.jpg"/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162</xdr:row>
      <xdr:rowOff>47625</xdr:rowOff>
    </xdr:from>
    <xdr:to>
      <xdr:col>2</xdr:col>
      <xdr:colOff>1838325</xdr:colOff>
      <xdr:row>162</xdr:row>
      <xdr:rowOff>1352550</xdr:rowOff>
    </xdr:to>
    <xdr:pic>
      <xdr:nvPicPr>
        <xdr:cNvPr id="114" name="image112.jpg"/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165</xdr:row>
      <xdr:rowOff>47625</xdr:rowOff>
    </xdr:from>
    <xdr:to>
      <xdr:col>2</xdr:col>
      <xdr:colOff>1838325</xdr:colOff>
      <xdr:row>165</xdr:row>
      <xdr:rowOff>1495425</xdr:rowOff>
    </xdr:to>
    <xdr:pic>
      <xdr:nvPicPr>
        <xdr:cNvPr id="115" name="image113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166</xdr:row>
      <xdr:rowOff>47625</xdr:rowOff>
    </xdr:from>
    <xdr:to>
      <xdr:col>2</xdr:col>
      <xdr:colOff>1838325</xdr:colOff>
      <xdr:row>166</xdr:row>
      <xdr:rowOff>1533525</xdr:rowOff>
    </xdr:to>
    <xdr:pic>
      <xdr:nvPicPr>
        <xdr:cNvPr id="116" name="image115.jpg"/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</xdr:row>
      <xdr:rowOff>47625</xdr:rowOff>
    </xdr:from>
    <xdr:to>
      <xdr:col>2</xdr:col>
      <xdr:colOff>1838325</xdr:colOff>
      <xdr:row>23</xdr:row>
      <xdr:rowOff>971550</xdr:rowOff>
    </xdr:to>
    <xdr:pic>
      <xdr:nvPicPr>
        <xdr:cNvPr id="117" name="image117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</xdr:row>
      <xdr:rowOff>47625</xdr:rowOff>
    </xdr:from>
    <xdr:to>
      <xdr:col>2</xdr:col>
      <xdr:colOff>1838325</xdr:colOff>
      <xdr:row>25</xdr:row>
      <xdr:rowOff>1590675</xdr:rowOff>
    </xdr:to>
    <xdr:pic>
      <xdr:nvPicPr>
        <xdr:cNvPr id="118" name="image114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49</xdr:row>
      <xdr:rowOff>47625</xdr:rowOff>
    </xdr:from>
    <xdr:to>
      <xdr:col>2</xdr:col>
      <xdr:colOff>1838325</xdr:colOff>
      <xdr:row>49</xdr:row>
      <xdr:rowOff>1409700</xdr:rowOff>
    </xdr:to>
    <xdr:pic>
      <xdr:nvPicPr>
        <xdr:cNvPr id="119" name="image116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167</xdr:row>
      <xdr:rowOff>47625</xdr:rowOff>
    </xdr:from>
    <xdr:to>
      <xdr:col>2</xdr:col>
      <xdr:colOff>1838325</xdr:colOff>
      <xdr:row>167</xdr:row>
      <xdr:rowOff>1476375</xdr:rowOff>
    </xdr:to>
    <xdr:pic>
      <xdr:nvPicPr>
        <xdr:cNvPr id="120" name="image118.jpg"/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168</xdr:row>
      <xdr:rowOff>38100</xdr:rowOff>
    </xdr:from>
    <xdr:to>
      <xdr:col>2</xdr:col>
      <xdr:colOff>1838325</xdr:colOff>
      <xdr:row>168</xdr:row>
      <xdr:rowOff>1533525</xdr:rowOff>
    </xdr:to>
    <xdr:pic>
      <xdr:nvPicPr>
        <xdr:cNvPr id="121" name="image119.jpg"/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169</xdr:row>
      <xdr:rowOff>47625</xdr:rowOff>
    </xdr:from>
    <xdr:to>
      <xdr:col>2</xdr:col>
      <xdr:colOff>1838325</xdr:colOff>
      <xdr:row>169</xdr:row>
      <xdr:rowOff>1695450</xdr:rowOff>
    </xdr:to>
    <xdr:pic>
      <xdr:nvPicPr>
        <xdr:cNvPr id="122" name="image120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170</xdr:row>
      <xdr:rowOff>47625</xdr:rowOff>
    </xdr:from>
    <xdr:to>
      <xdr:col>2</xdr:col>
      <xdr:colOff>1838325</xdr:colOff>
      <xdr:row>170</xdr:row>
      <xdr:rowOff>1143000</xdr:rowOff>
    </xdr:to>
    <xdr:pic>
      <xdr:nvPicPr>
        <xdr:cNvPr id="123" name="image121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171</xdr:row>
      <xdr:rowOff>47625</xdr:rowOff>
    </xdr:from>
    <xdr:to>
      <xdr:col>2</xdr:col>
      <xdr:colOff>1838325</xdr:colOff>
      <xdr:row>171</xdr:row>
      <xdr:rowOff>1143000</xdr:rowOff>
    </xdr:to>
    <xdr:pic>
      <xdr:nvPicPr>
        <xdr:cNvPr id="124" name="image122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175</xdr:row>
      <xdr:rowOff>47625</xdr:rowOff>
    </xdr:from>
    <xdr:to>
      <xdr:col>2</xdr:col>
      <xdr:colOff>1838325</xdr:colOff>
      <xdr:row>175</xdr:row>
      <xdr:rowOff>1143000</xdr:rowOff>
    </xdr:to>
    <xdr:pic>
      <xdr:nvPicPr>
        <xdr:cNvPr id="125" name="image123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176</xdr:row>
      <xdr:rowOff>47625</xdr:rowOff>
    </xdr:from>
    <xdr:to>
      <xdr:col>2</xdr:col>
      <xdr:colOff>1838325</xdr:colOff>
      <xdr:row>176</xdr:row>
      <xdr:rowOff>1143000</xdr:rowOff>
    </xdr:to>
    <xdr:pic>
      <xdr:nvPicPr>
        <xdr:cNvPr id="126" name="image125.jpg"/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183</xdr:row>
      <xdr:rowOff>47625</xdr:rowOff>
    </xdr:from>
    <xdr:to>
      <xdr:col>2</xdr:col>
      <xdr:colOff>1838325</xdr:colOff>
      <xdr:row>183</xdr:row>
      <xdr:rowOff>1133475</xdr:rowOff>
    </xdr:to>
    <xdr:pic>
      <xdr:nvPicPr>
        <xdr:cNvPr id="127" name="image124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184</xdr:row>
      <xdr:rowOff>47625</xdr:rowOff>
    </xdr:from>
    <xdr:to>
      <xdr:col>2</xdr:col>
      <xdr:colOff>1838325</xdr:colOff>
      <xdr:row>184</xdr:row>
      <xdr:rowOff>1133475</xdr:rowOff>
    </xdr:to>
    <xdr:pic>
      <xdr:nvPicPr>
        <xdr:cNvPr id="128" name="image126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189</xdr:row>
      <xdr:rowOff>47625</xdr:rowOff>
    </xdr:from>
    <xdr:to>
      <xdr:col>2</xdr:col>
      <xdr:colOff>1838325</xdr:colOff>
      <xdr:row>189</xdr:row>
      <xdr:rowOff>1076325</xdr:rowOff>
    </xdr:to>
    <xdr:pic>
      <xdr:nvPicPr>
        <xdr:cNvPr id="129" name="image128.jpg"/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190</xdr:row>
      <xdr:rowOff>47625</xdr:rowOff>
    </xdr:from>
    <xdr:to>
      <xdr:col>2</xdr:col>
      <xdr:colOff>1838325</xdr:colOff>
      <xdr:row>190</xdr:row>
      <xdr:rowOff>952500</xdr:rowOff>
    </xdr:to>
    <xdr:pic>
      <xdr:nvPicPr>
        <xdr:cNvPr id="130" name="image127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201</xdr:row>
      <xdr:rowOff>47625</xdr:rowOff>
    </xdr:from>
    <xdr:to>
      <xdr:col>2</xdr:col>
      <xdr:colOff>1838325</xdr:colOff>
      <xdr:row>201</xdr:row>
      <xdr:rowOff>1143000</xdr:rowOff>
    </xdr:to>
    <xdr:pic>
      <xdr:nvPicPr>
        <xdr:cNvPr id="131" name="image129.jpg"/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202</xdr:row>
      <xdr:rowOff>47625</xdr:rowOff>
    </xdr:from>
    <xdr:to>
      <xdr:col>2</xdr:col>
      <xdr:colOff>1838325</xdr:colOff>
      <xdr:row>202</xdr:row>
      <xdr:rowOff>1143000</xdr:rowOff>
    </xdr:to>
    <xdr:pic>
      <xdr:nvPicPr>
        <xdr:cNvPr id="132" name="image130.jpg"/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209</xdr:row>
      <xdr:rowOff>47625</xdr:rowOff>
    </xdr:from>
    <xdr:to>
      <xdr:col>2</xdr:col>
      <xdr:colOff>1838325</xdr:colOff>
      <xdr:row>209</xdr:row>
      <xdr:rowOff>942975</xdr:rowOff>
    </xdr:to>
    <xdr:pic>
      <xdr:nvPicPr>
        <xdr:cNvPr id="133" name="image131.jpg"/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210</xdr:row>
      <xdr:rowOff>47625</xdr:rowOff>
    </xdr:from>
    <xdr:to>
      <xdr:col>2</xdr:col>
      <xdr:colOff>1838325</xdr:colOff>
      <xdr:row>210</xdr:row>
      <xdr:rowOff>942975</xdr:rowOff>
    </xdr:to>
    <xdr:pic>
      <xdr:nvPicPr>
        <xdr:cNvPr id="134" name="image132.jpg"/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211</xdr:row>
      <xdr:rowOff>47625</xdr:rowOff>
    </xdr:from>
    <xdr:to>
      <xdr:col>2</xdr:col>
      <xdr:colOff>1838325</xdr:colOff>
      <xdr:row>211</xdr:row>
      <xdr:rowOff>990600</xdr:rowOff>
    </xdr:to>
    <xdr:pic>
      <xdr:nvPicPr>
        <xdr:cNvPr id="135" name="image133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212</xdr:row>
      <xdr:rowOff>47625</xdr:rowOff>
    </xdr:from>
    <xdr:to>
      <xdr:col>2</xdr:col>
      <xdr:colOff>1838325</xdr:colOff>
      <xdr:row>212</xdr:row>
      <xdr:rowOff>1076325</xdr:rowOff>
    </xdr:to>
    <xdr:pic>
      <xdr:nvPicPr>
        <xdr:cNvPr id="136" name="image134.jpg"/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213</xdr:row>
      <xdr:rowOff>47625</xdr:rowOff>
    </xdr:from>
    <xdr:to>
      <xdr:col>2</xdr:col>
      <xdr:colOff>1838325</xdr:colOff>
      <xdr:row>213</xdr:row>
      <xdr:rowOff>904875</xdr:rowOff>
    </xdr:to>
    <xdr:pic>
      <xdr:nvPicPr>
        <xdr:cNvPr id="137" name="image135.jpg"/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221</xdr:row>
      <xdr:rowOff>47625</xdr:rowOff>
    </xdr:from>
    <xdr:to>
      <xdr:col>2</xdr:col>
      <xdr:colOff>1838325</xdr:colOff>
      <xdr:row>221</xdr:row>
      <xdr:rowOff>1485900</xdr:rowOff>
    </xdr:to>
    <xdr:pic>
      <xdr:nvPicPr>
        <xdr:cNvPr id="138" name="image136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222</xdr:row>
      <xdr:rowOff>47625</xdr:rowOff>
    </xdr:from>
    <xdr:to>
      <xdr:col>2</xdr:col>
      <xdr:colOff>1838325</xdr:colOff>
      <xdr:row>222</xdr:row>
      <xdr:rowOff>1381125</xdr:rowOff>
    </xdr:to>
    <xdr:pic>
      <xdr:nvPicPr>
        <xdr:cNvPr id="139" name="image137.jpg"/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226</xdr:row>
      <xdr:rowOff>38100</xdr:rowOff>
    </xdr:from>
    <xdr:to>
      <xdr:col>2</xdr:col>
      <xdr:colOff>1838325</xdr:colOff>
      <xdr:row>226</xdr:row>
      <xdr:rowOff>723900</xdr:rowOff>
    </xdr:to>
    <xdr:pic>
      <xdr:nvPicPr>
        <xdr:cNvPr id="140" name="image138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230</xdr:row>
      <xdr:rowOff>38100</xdr:rowOff>
    </xdr:from>
    <xdr:to>
      <xdr:col>2</xdr:col>
      <xdr:colOff>1838325</xdr:colOff>
      <xdr:row>230</xdr:row>
      <xdr:rowOff>704850</xdr:rowOff>
    </xdr:to>
    <xdr:pic>
      <xdr:nvPicPr>
        <xdr:cNvPr id="141" name="image140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231</xdr:row>
      <xdr:rowOff>47625</xdr:rowOff>
    </xdr:from>
    <xdr:to>
      <xdr:col>2</xdr:col>
      <xdr:colOff>1838325</xdr:colOff>
      <xdr:row>231</xdr:row>
      <xdr:rowOff>742950</xdr:rowOff>
    </xdr:to>
    <xdr:pic>
      <xdr:nvPicPr>
        <xdr:cNvPr id="142" name="image139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232</xdr:row>
      <xdr:rowOff>47625</xdr:rowOff>
    </xdr:from>
    <xdr:to>
      <xdr:col>2</xdr:col>
      <xdr:colOff>1838325</xdr:colOff>
      <xdr:row>232</xdr:row>
      <xdr:rowOff>666750</xdr:rowOff>
    </xdr:to>
    <xdr:pic>
      <xdr:nvPicPr>
        <xdr:cNvPr id="143" name="image141.jpg"/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237</xdr:row>
      <xdr:rowOff>47625</xdr:rowOff>
    </xdr:from>
    <xdr:to>
      <xdr:col>2</xdr:col>
      <xdr:colOff>1838325</xdr:colOff>
      <xdr:row>237</xdr:row>
      <xdr:rowOff>1143000</xdr:rowOff>
    </xdr:to>
    <xdr:pic>
      <xdr:nvPicPr>
        <xdr:cNvPr id="144" name="image145.jpg"/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238</xdr:row>
      <xdr:rowOff>47625</xdr:rowOff>
    </xdr:from>
    <xdr:to>
      <xdr:col>2</xdr:col>
      <xdr:colOff>1838325</xdr:colOff>
      <xdr:row>238</xdr:row>
      <xdr:rowOff>1143000</xdr:rowOff>
    </xdr:to>
    <xdr:pic>
      <xdr:nvPicPr>
        <xdr:cNvPr id="145" name="image142.jpg"/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239</xdr:row>
      <xdr:rowOff>47625</xdr:rowOff>
    </xdr:from>
    <xdr:to>
      <xdr:col>2</xdr:col>
      <xdr:colOff>1838325</xdr:colOff>
      <xdr:row>239</xdr:row>
      <xdr:rowOff>1143000</xdr:rowOff>
    </xdr:to>
    <xdr:pic>
      <xdr:nvPicPr>
        <xdr:cNvPr id="146" name="image143.jpg"/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240</xdr:row>
      <xdr:rowOff>47625</xdr:rowOff>
    </xdr:from>
    <xdr:to>
      <xdr:col>2</xdr:col>
      <xdr:colOff>1838325</xdr:colOff>
      <xdr:row>240</xdr:row>
      <xdr:rowOff>1143000</xdr:rowOff>
    </xdr:to>
    <xdr:pic>
      <xdr:nvPicPr>
        <xdr:cNvPr id="147" name="image144.jpg"/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241</xdr:row>
      <xdr:rowOff>47625</xdr:rowOff>
    </xdr:from>
    <xdr:to>
      <xdr:col>2</xdr:col>
      <xdr:colOff>1838325</xdr:colOff>
      <xdr:row>241</xdr:row>
      <xdr:rowOff>1143000</xdr:rowOff>
    </xdr:to>
    <xdr:pic>
      <xdr:nvPicPr>
        <xdr:cNvPr id="148" name="image146.jpg"/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242</xdr:row>
      <xdr:rowOff>47625</xdr:rowOff>
    </xdr:from>
    <xdr:to>
      <xdr:col>2</xdr:col>
      <xdr:colOff>1838325</xdr:colOff>
      <xdr:row>242</xdr:row>
      <xdr:rowOff>1143000</xdr:rowOff>
    </xdr:to>
    <xdr:pic>
      <xdr:nvPicPr>
        <xdr:cNvPr id="149" name="image147.jpg"/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243</xdr:row>
      <xdr:rowOff>47625</xdr:rowOff>
    </xdr:from>
    <xdr:to>
      <xdr:col>2</xdr:col>
      <xdr:colOff>1838325</xdr:colOff>
      <xdr:row>243</xdr:row>
      <xdr:rowOff>1143000</xdr:rowOff>
    </xdr:to>
    <xdr:pic>
      <xdr:nvPicPr>
        <xdr:cNvPr id="150" name="image148.jpg"/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244</xdr:row>
      <xdr:rowOff>47625</xdr:rowOff>
    </xdr:from>
    <xdr:to>
      <xdr:col>2</xdr:col>
      <xdr:colOff>1838325</xdr:colOff>
      <xdr:row>244</xdr:row>
      <xdr:rowOff>1143000</xdr:rowOff>
    </xdr:to>
    <xdr:pic>
      <xdr:nvPicPr>
        <xdr:cNvPr id="151" name="image149.jpg"/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245</xdr:row>
      <xdr:rowOff>47625</xdr:rowOff>
    </xdr:from>
    <xdr:to>
      <xdr:col>2</xdr:col>
      <xdr:colOff>1838325</xdr:colOff>
      <xdr:row>245</xdr:row>
      <xdr:rowOff>1143000</xdr:rowOff>
    </xdr:to>
    <xdr:pic>
      <xdr:nvPicPr>
        <xdr:cNvPr id="152" name="image153.jpg"/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246</xdr:row>
      <xdr:rowOff>47625</xdr:rowOff>
    </xdr:from>
    <xdr:to>
      <xdr:col>2</xdr:col>
      <xdr:colOff>1838325</xdr:colOff>
      <xdr:row>246</xdr:row>
      <xdr:rowOff>1143000</xdr:rowOff>
    </xdr:to>
    <xdr:pic>
      <xdr:nvPicPr>
        <xdr:cNvPr id="153" name="image150.jpg"/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247</xdr:row>
      <xdr:rowOff>47625</xdr:rowOff>
    </xdr:from>
    <xdr:to>
      <xdr:col>2</xdr:col>
      <xdr:colOff>1838325</xdr:colOff>
      <xdr:row>247</xdr:row>
      <xdr:rowOff>1143000</xdr:rowOff>
    </xdr:to>
    <xdr:pic>
      <xdr:nvPicPr>
        <xdr:cNvPr id="154" name="image152.jpg"/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248</xdr:row>
      <xdr:rowOff>47625</xdr:rowOff>
    </xdr:from>
    <xdr:to>
      <xdr:col>2</xdr:col>
      <xdr:colOff>1838325</xdr:colOff>
      <xdr:row>248</xdr:row>
      <xdr:rowOff>1143000</xdr:rowOff>
    </xdr:to>
    <xdr:pic>
      <xdr:nvPicPr>
        <xdr:cNvPr id="155" name="image151.jpg"/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249</xdr:row>
      <xdr:rowOff>47625</xdr:rowOff>
    </xdr:from>
    <xdr:to>
      <xdr:col>2</xdr:col>
      <xdr:colOff>1838325</xdr:colOff>
      <xdr:row>249</xdr:row>
      <xdr:rowOff>1143000</xdr:rowOff>
    </xdr:to>
    <xdr:pic>
      <xdr:nvPicPr>
        <xdr:cNvPr id="156" name="image155.jpg"/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250</xdr:row>
      <xdr:rowOff>47625</xdr:rowOff>
    </xdr:from>
    <xdr:to>
      <xdr:col>2</xdr:col>
      <xdr:colOff>1838325</xdr:colOff>
      <xdr:row>250</xdr:row>
      <xdr:rowOff>1143000</xdr:rowOff>
    </xdr:to>
    <xdr:pic>
      <xdr:nvPicPr>
        <xdr:cNvPr id="157" name="image156.jpg"/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223</xdr:row>
      <xdr:rowOff>47625</xdr:rowOff>
    </xdr:from>
    <xdr:to>
      <xdr:col>2</xdr:col>
      <xdr:colOff>1838325</xdr:colOff>
      <xdr:row>223</xdr:row>
      <xdr:rowOff>1143000</xdr:rowOff>
    </xdr:to>
    <xdr:pic>
      <xdr:nvPicPr>
        <xdr:cNvPr id="158" name="image154.jpg"/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251</xdr:row>
      <xdr:rowOff>47625</xdr:rowOff>
    </xdr:from>
    <xdr:to>
      <xdr:col>2</xdr:col>
      <xdr:colOff>1838325</xdr:colOff>
      <xdr:row>251</xdr:row>
      <xdr:rowOff>1143000</xdr:rowOff>
    </xdr:to>
    <xdr:pic>
      <xdr:nvPicPr>
        <xdr:cNvPr id="159" name="image157.jpg"/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252</xdr:row>
      <xdr:rowOff>47625</xdr:rowOff>
    </xdr:from>
    <xdr:to>
      <xdr:col>2</xdr:col>
      <xdr:colOff>1838325</xdr:colOff>
      <xdr:row>252</xdr:row>
      <xdr:rowOff>1143000</xdr:rowOff>
    </xdr:to>
    <xdr:pic>
      <xdr:nvPicPr>
        <xdr:cNvPr id="160" name="image159.jpg"/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253</xdr:row>
      <xdr:rowOff>47625</xdr:rowOff>
    </xdr:from>
    <xdr:to>
      <xdr:col>2</xdr:col>
      <xdr:colOff>1838325</xdr:colOff>
      <xdr:row>253</xdr:row>
      <xdr:rowOff>1143000</xdr:rowOff>
    </xdr:to>
    <xdr:pic>
      <xdr:nvPicPr>
        <xdr:cNvPr id="161" name="image158.jpg"/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254</xdr:row>
      <xdr:rowOff>47625</xdr:rowOff>
    </xdr:from>
    <xdr:to>
      <xdr:col>2</xdr:col>
      <xdr:colOff>1838325</xdr:colOff>
      <xdr:row>254</xdr:row>
      <xdr:rowOff>1143000</xdr:rowOff>
    </xdr:to>
    <xdr:pic>
      <xdr:nvPicPr>
        <xdr:cNvPr id="162" name="image161.jpg"/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255</xdr:row>
      <xdr:rowOff>47625</xdr:rowOff>
    </xdr:from>
    <xdr:to>
      <xdr:col>2</xdr:col>
      <xdr:colOff>1838325</xdr:colOff>
      <xdr:row>255</xdr:row>
      <xdr:rowOff>1143000</xdr:rowOff>
    </xdr:to>
    <xdr:pic>
      <xdr:nvPicPr>
        <xdr:cNvPr id="163" name="image160.jpg"/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256</xdr:row>
      <xdr:rowOff>47625</xdr:rowOff>
    </xdr:from>
    <xdr:to>
      <xdr:col>2</xdr:col>
      <xdr:colOff>1838325</xdr:colOff>
      <xdr:row>256</xdr:row>
      <xdr:rowOff>1143000</xdr:rowOff>
    </xdr:to>
    <xdr:pic>
      <xdr:nvPicPr>
        <xdr:cNvPr id="164" name="image162.jpg"/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257</xdr:row>
      <xdr:rowOff>47625</xdr:rowOff>
    </xdr:from>
    <xdr:to>
      <xdr:col>2</xdr:col>
      <xdr:colOff>1838325</xdr:colOff>
      <xdr:row>257</xdr:row>
      <xdr:rowOff>1143000</xdr:rowOff>
    </xdr:to>
    <xdr:pic>
      <xdr:nvPicPr>
        <xdr:cNvPr id="165" name="image163.jpg"/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258</xdr:row>
      <xdr:rowOff>47625</xdr:rowOff>
    </xdr:from>
    <xdr:to>
      <xdr:col>2</xdr:col>
      <xdr:colOff>1838325</xdr:colOff>
      <xdr:row>258</xdr:row>
      <xdr:rowOff>1143000</xdr:rowOff>
    </xdr:to>
    <xdr:pic>
      <xdr:nvPicPr>
        <xdr:cNvPr id="166" name="image164.jpg"/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259</xdr:row>
      <xdr:rowOff>47625</xdr:rowOff>
    </xdr:from>
    <xdr:to>
      <xdr:col>2</xdr:col>
      <xdr:colOff>1838325</xdr:colOff>
      <xdr:row>259</xdr:row>
      <xdr:rowOff>1143000</xdr:rowOff>
    </xdr:to>
    <xdr:pic>
      <xdr:nvPicPr>
        <xdr:cNvPr id="167" name="image165.jpg"/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260</xdr:row>
      <xdr:rowOff>47625</xdr:rowOff>
    </xdr:from>
    <xdr:to>
      <xdr:col>2</xdr:col>
      <xdr:colOff>1838325</xdr:colOff>
      <xdr:row>260</xdr:row>
      <xdr:rowOff>1143000</xdr:rowOff>
    </xdr:to>
    <xdr:pic>
      <xdr:nvPicPr>
        <xdr:cNvPr id="168" name="image166.jpg"/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217</xdr:row>
      <xdr:rowOff>47625</xdr:rowOff>
    </xdr:from>
    <xdr:to>
      <xdr:col>2</xdr:col>
      <xdr:colOff>1838325</xdr:colOff>
      <xdr:row>217</xdr:row>
      <xdr:rowOff>1143000</xdr:rowOff>
    </xdr:to>
    <xdr:pic>
      <xdr:nvPicPr>
        <xdr:cNvPr id="169" name="image167.jpg"/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218</xdr:row>
      <xdr:rowOff>38100</xdr:rowOff>
    </xdr:from>
    <xdr:to>
      <xdr:col>2</xdr:col>
      <xdr:colOff>1838325</xdr:colOff>
      <xdr:row>218</xdr:row>
      <xdr:rowOff>1428750</xdr:rowOff>
    </xdr:to>
    <xdr:pic>
      <xdr:nvPicPr>
        <xdr:cNvPr id="170" name="image168.jpg"/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219</xdr:row>
      <xdr:rowOff>47625</xdr:rowOff>
    </xdr:from>
    <xdr:to>
      <xdr:col>2</xdr:col>
      <xdr:colOff>1838325</xdr:colOff>
      <xdr:row>219</xdr:row>
      <xdr:rowOff>1419225</xdr:rowOff>
    </xdr:to>
    <xdr:pic>
      <xdr:nvPicPr>
        <xdr:cNvPr id="171" name="image170.jpg"/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261</xdr:row>
      <xdr:rowOff>47625</xdr:rowOff>
    </xdr:from>
    <xdr:to>
      <xdr:col>2</xdr:col>
      <xdr:colOff>1838325</xdr:colOff>
      <xdr:row>261</xdr:row>
      <xdr:rowOff>1143000</xdr:rowOff>
    </xdr:to>
    <xdr:pic>
      <xdr:nvPicPr>
        <xdr:cNvPr id="172" name="image169.jpg"/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263</xdr:row>
      <xdr:rowOff>47625</xdr:rowOff>
    </xdr:from>
    <xdr:to>
      <xdr:col>2</xdr:col>
      <xdr:colOff>1838325</xdr:colOff>
      <xdr:row>263</xdr:row>
      <xdr:rowOff>1143000</xdr:rowOff>
    </xdr:to>
    <xdr:pic>
      <xdr:nvPicPr>
        <xdr:cNvPr id="173" name="image172.jpg"/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233</xdr:row>
      <xdr:rowOff>47625</xdr:rowOff>
    </xdr:from>
    <xdr:to>
      <xdr:col>2</xdr:col>
      <xdr:colOff>1838325</xdr:colOff>
      <xdr:row>233</xdr:row>
      <xdr:rowOff>1095375</xdr:rowOff>
    </xdr:to>
    <xdr:pic>
      <xdr:nvPicPr>
        <xdr:cNvPr id="174" name="image171.jpg"/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234</xdr:row>
      <xdr:rowOff>47625</xdr:rowOff>
    </xdr:from>
    <xdr:to>
      <xdr:col>2</xdr:col>
      <xdr:colOff>1838325</xdr:colOff>
      <xdr:row>234</xdr:row>
      <xdr:rowOff>1038225</xdr:rowOff>
    </xdr:to>
    <xdr:pic>
      <xdr:nvPicPr>
        <xdr:cNvPr id="175" name="image173.jpg"/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235</xdr:row>
      <xdr:rowOff>47625</xdr:rowOff>
    </xdr:from>
    <xdr:to>
      <xdr:col>2</xdr:col>
      <xdr:colOff>1838325</xdr:colOff>
      <xdr:row>235</xdr:row>
      <xdr:rowOff>952500</xdr:rowOff>
    </xdr:to>
    <xdr:pic>
      <xdr:nvPicPr>
        <xdr:cNvPr id="176" name="image174.jpg"/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264</xdr:row>
      <xdr:rowOff>47625</xdr:rowOff>
    </xdr:from>
    <xdr:to>
      <xdr:col>2</xdr:col>
      <xdr:colOff>1838325</xdr:colOff>
      <xdr:row>264</xdr:row>
      <xdr:rowOff>1143000</xdr:rowOff>
    </xdr:to>
    <xdr:pic>
      <xdr:nvPicPr>
        <xdr:cNvPr id="177" name="image178.jpg"/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265</xdr:row>
      <xdr:rowOff>47625</xdr:rowOff>
    </xdr:from>
    <xdr:to>
      <xdr:col>2</xdr:col>
      <xdr:colOff>1838325</xdr:colOff>
      <xdr:row>265</xdr:row>
      <xdr:rowOff>1143000</xdr:rowOff>
    </xdr:to>
    <xdr:pic>
      <xdr:nvPicPr>
        <xdr:cNvPr id="178" name="image175.jpg"/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266</xdr:row>
      <xdr:rowOff>47625</xdr:rowOff>
    </xdr:from>
    <xdr:to>
      <xdr:col>2</xdr:col>
      <xdr:colOff>1838325</xdr:colOff>
      <xdr:row>266</xdr:row>
      <xdr:rowOff>1143000</xdr:rowOff>
    </xdr:to>
    <xdr:pic>
      <xdr:nvPicPr>
        <xdr:cNvPr id="179" name="image176.jpg"/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267</xdr:row>
      <xdr:rowOff>47625</xdr:rowOff>
    </xdr:from>
    <xdr:to>
      <xdr:col>2</xdr:col>
      <xdr:colOff>1838325</xdr:colOff>
      <xdr:row>267</xdr:row>
      <xdr:rowOff>1143000</xdr:rowOff>
    </xdr:to>
    <xdr:pic>
      <xdr:nvPicPr>
        <xdr:cNvPr id="180" name="image177.jpg"/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269</xdr:row>
      <xdr:rowOff>47625</xdr:rowOff>
    </xdr:from>
    <xdr:to>
      <xdr:col>2</xdr:col>
      <xdr:colOff>1838325</xdr:colOff>
      <xdr:row>269</xdr:row>
      <xdr:rowOff>1143000</xdr:rowOff>
    </xdr:to>
    <xdr:pic>
      <xdr:nvPicPr>
        <xdr:cNvPr id="181" name="image179.jpg"/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285</xdr:row>
      <xdr:rowOff>47625</xdr:rowOff>
    </xdr:from>
    <xdr:to>
      <xdr:col>2</xdr:col>
      <xdr:colOff>1838325</xdr:colOff>
      <xdr:row>285</xdr:row>
      <xdr:rowOff>1590675</xdr:rowOff>
    </xdr:to>
    <xdr:pic>
      <xdr:nvPicPr>
        <xdr:cNvPr id="182" name="image182.jpg"/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286</xdr:row>
      <xdr:rowOff>38100</xdr:rowOff>
    </xdr:from>
    <xdr:to>
      <xdr:col>2</xdr:col>
      <xdr:colOff>1838325</xdr:colOff>
      <xdr:row>286</xdr:row>
      <xdr:rowOff>1552575</xdr:rowOff>
    </xdr:to>
    <xdr:pic>
      <xdr:nvPicPr>
        <xdr:cNvPr id="183" name="image180.jpg"/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287</xdr:row>
      <xdr:rowOff>47625</xdr:rowOff>
    </xdr:from>
    <xdr:to>
      <xdr:col>2</xdr:col>
      <xdr:colOff>1838325</xdr:colOff>
      <xdr:row>287</xdr:row>
      <xdr:rowOff>1609725</xdr:rowOff>
    </xdr:to>
    <xdr:pic>
      <xdr:nvPicPr>
        <xdr:cNvPr id="184" name="image181.jpg"/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288</xdr:row>
      <xdr:rowOff>47625</xdr:rowOff>
    </xdr:from>
    <xdr:to>
      <xdr:col>2</xdr:col>
      <xdr:colOff>1838325</xdr:colOff>
      <xdr:row>288</xdr:row>
      <xdr:rowOff>1143000</xdr:rowOff>
    </xdr:to>
    <xdr:pic>
      <xdr:nvPicPr>
        <xdr:cNvPr id="185" name="image183.jpg"/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289</xdr:row>
      <xdr:rowOff>47625</xdr:rowOff>
    </xdr:from>
    <xdr:to>
      <xdr:col>2</xdr:col>
      <xdr:colOff>1838325</xdr:colOff>
      <xdr:row>289</xdr:row>
      <xdr:rowOff>1143000</xdr:rowOff>
    </xdr:to>
    <xdr:pic>
      <xdr:nvPicPr>
        <xdr:cNvPr id="186" name="image184.jpg"/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290</xdr:row>
      <xdr:rowOff>47625</xdr:rowOff>
    </xdr:from>
    <xdr:to>
      <xdr:col>2</xdr:col>
      <xdr:colOff>1838325</xdr:colOff>
      <xdr:row>290</xdr:row>
      <xdr:rowOff>1143000</xdr:rowOff>
    </xdr:to>
    <xdr:pic>
      <xdr:nvPicPr>
        <xdr:cNvPr id="187" name="image185.jpg"/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291</xdr:row>
      <xdr:rowOff>47625</xdr:rowOff>
    </xdr:from>
    <xdr:to>
      <xdr:col>2</xdr:col>
      <xdr:colOff>1838325</xdr:colOff>
      <xdr:row>291</xdr:row>
      <xdr:rowOff>1143000</xdr:rowOff>
    </xdr:to>
    <xdr:pic>
      <xdr:nvPicPr>
        <xdr:cNvPr id="188" name="image188.jpg"/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292</xdr:row>
      <xdr:rowOff>47625</xdr:rowOff>
    </xdr:from>
    <xdr:to>
      <xdr:col>2</xdr:col>
      <xdr:colOff>1838325</xdr:colOff>
      <xdr:row>292</xdr:row>
      <xdr:rowOff>1143000</xdr:rowOff>
    </xdr:to>
    <xdr:pic>
      <xdr:nvPicPr>
        <xdr:cNvPr id="189" name="image186.jpg"/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293</xdr:row>
      <xdr:rowOff>47625</xdr:rowOff>
    </xdr:from>
    <xdr:to>
      <xdr:col>2</xdr:col>
      <xdr:colOff>1838325</xdr:colOff>
      <xdr:row>293</xdr:row>
      <xdr:rowOff>1143000</xdr:rowOff>
    </xdr:to>
    <xdr:pic>
      <xdr:nvPicPr>
        <xdr:cNvPr id="190" name="image187.jpg"/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294</xdr:row>
      <xdr:rowOff>47625</xdr:rowOff>
    </xdr:from>
    <xdr:to>
      <xdr:col>2</xdr:col>
      <xdr:colOff>1838325</xdr:colOff>
      <xdr:row>294</xdr:row>
      <xdr:rowOff>1143000</xdr:rowOff>
    </xdr:to>
    <xdr:pic>
      <xdr:nvPicPr>
        <xdr:cNvPr id="191" name="image190.jpg"/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295</xdr:row>
      <xdr:rowOff>47625</xdr:rowOff>
    </xdr:from>
    <xdr:to>
      <xdr:col>2</xdr:col>
      <xdr:colOff>1838325</xdr:colOff>
      <xdr:row>295</xdr:row>
      <xdr:rowOff>1143000</xdr:rowOff>
    </xdr:to>
    <xdr:pic>
      <xdr:nvPicPr>
        <xdr:cNvPr id="192" name="image191.jpg"/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296</xdr:row>
      <xdr:rowOff>47625</xdr:rowOff>
    </xdr:from>
    <xdr:to>
      <xdr:col>2</xdr:col>
      <xdr:colOff>1838325</xdr:colOff>
      <xdr:row>296</xdr:row>
      <xdr:rowOff>1143000</xdr:rowOff>
    </xdr:to>
    <xdr:pic>
      <xdr:nvPicPr>
        <xdr:cNvPr id="193" name="image189.jpg"/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297</xdr:row>
      <xdr:rowOff>47625</xdr:rowOff>
    </xdr:from>
    <xdr:to>
      <xdr:col>2</xdr:col>
      <xdr:colOff>1838325</xdr:colOff>
      <xdr:row>297</xdr:row>
      <xdr:rowOff>1143000</xdr:rowOff>
    </xdr:to>
    <xdr:pic>
      <xdr:nvPicPr>
        <xdr:cNvPr id="194" name="image192.jpg"/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298</xdr:row>
      <xdr:rowOff>47625</xdr:rowOff>
    </xdr:from>
    <xdr:to>
      <xdr:col>2</xdr:col>
      <xdr:colOff>1838325</xdr:colOff>
      <xdr:row>298</xdr:row>
      <xdr:rowOff>1143000</xdr:rowOff>
    </xdr:to>
    <xdr:pic>
      <xdr:nvPicPr>
        <xdr:cNvPr id="195" name="image193.jpg"/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299</xdr:row>
      <xdr:rowOff>47625</xdr:rowOff>
    </xdr:from>
    <xdr:to>
      <xdr:col>2</xdr:col>
      <xdr:colOff>1838325</xdr:colOff>
      <xdr:row>299</xdr:row>
      <xdr:rowOff>1676400</xdr:rowOff>
    </xdr:to>
    <xdr:pic>
      <xdr:nvPicPr>
        <xdr:cNvPr id="196" name="image194.jpg"/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300</xdr:row>
      <xdr:rowOff>47625</xdr:rowOff>
    </xdr:from>
    <xdr:to>
      <xdr:col>2</xdr:col>
      <xdr:colOff>1838325</xdr:colOff>
      <xdr:row>300</xdr:row>
      <xdr:rowOff>1524000</xdr:rowOff>
    </xdr:to>
    <xdr:pic>
      <xdr:nvPicPr>
        <xdr:cNvPr id="197" name="image195.jpg"/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301</xdr:row>
      <xdr:rowOff>47625</xdr:rowOff>
    </xdr:from>
    <xdr:to>
      <xdr:col>2</xdr:col>
      <xdr:colOff>1838325</xdr:colOff>
      <xdr:row>301</xdr:row>
      <xdr:rowOff>1143000</xdr:rowOff>
    </xdr:to>
    <xdr:pic>
      <xdr:nvPicPr>
        <xdr:cNvPr id="198" name="image196.jpg"/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302</xdr:row>
      <xdr:rowOff>47625</xdr:rowOff>
    </xdr:from>
    <xdr:to>
      <xdr:col>2</xdr:col>
      <xdr:colOff>1838325</xdr:colOff>
      <xdr:row>302</xdr:row>
      <xdr:rowOff>1143000</xdr:rowOff>
    </xdr:to>
    <xdr:pic>
      <xdr:nvPicPr>
        <xdr:cNvPr id="199" name="image199.jpg"/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304</xdr:row>
      <xdr:rowOff>47625</xdr:rowOff>
    </xdr:from>
    <xdr:to>
      <xdr:col>2</xdr:col>
      <xdr:colOff>1838325</xdr:colOff>
      <xdr:row>304</xdr:row>
      <xdr:rowOff>1143000</xdr:rowOff>
    </xdr:to>
    <xdr:pic>
      <xdr:nvPicPr>
        <xdr:cNvPr id="200" name="image197.jpg"/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306</xdr:row>
      <xdr:rowOff>47625</xdr:rowOff>
    </xdr:from>
    <xdr:to>
      <xdr:col>2</xdr:col>
      <xdr:colOff>1838325</xdr:colOff>
      <xdr:row>306</xdr:row>
      <xdr:rowOff>1143000</xdr:rowOff>
    </xdr:to>
    <xdr:pic>
      <xdr:nvPicPr>
        <xdr:cNvPr id="201" name="image198.jpg"/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309</xdr:row>
      <xdr:rowOff>47625</xdr:rowOff>
    </xdr:from>
    <xdr:to>
      <xdr:col>2</xdr:col>
      <xdr:colOff>1838325</xdr:colOff>
      <xdr:row>309</xdr:row>
      <xdr:rowOff>1143000</xdr:rowOff>
    </xdr:to>
    <xdr:pic>
      <xdr:nvPicPr>
        <xdr:cNvPr id="202" name="image200.jpg"/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310</xdr:row>
      <xdr:rowOff>47625</xdr:rowOff>
    </xdr:from>
    <xdr:to>
      <xdr:col>2</xdr:col>
      <xdr:colOff>1838325</xdr:colOff>
      <xdr:row>310</xdr:row>
      <xdr:rowOff>1143000</xdr:rowOff>
    </xdr:to>
    <xdr:pic>
      <xdr:nvPicPr>
        <xdr:cNvPr id="203" name="image201.jpg"/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311</xdr:row>
      <xdr:rowOff>47625</xdr:rowOff>
    </xdr:from>
    <xdr:to>
      <xdr:col>2</xdr:col>
      <xdr:colOff>1838325</xdr:colOff>
      <xdr:row>311</xdr:row>
      <xdr:rowOff>1143000</xdr:rowOff>
    </xdr:to>
    <xdr:pic>
      <xdr:nvPicPr>
        <xdr:cNvPr id="204" name="image202.jpg"/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312</xdr:row>
      <xdr:rowOff>47625</xdr:rowOff>
    </xdr:from>
    <xdr:to>
      <xdr:col>2</xdr:col>
      <xdr:colOff>1838325</xdr:colOff>
      <xdr:row>312</xdr:row>
      <xdr:rowOff>1143000</xdr:rowOff>
    </xdr:to>
    <xdr:pic>
      <xdr:nvPicPr>
        <xdr:cNvPr id="205" name="image204.jpg"/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313</xdr:row>
      <xdr:rowOff>47625</xdr:rowOff>
    </xdr:from>
    <xdr:to>
      <xdr:col>2</xdr:col>
      <xdr:colOff>1838325</xdr:colOff>
      <xdr:row>313</xdr:row>
      <xdr:rowOff>1143000</xdr:rowOff>
    </xdr:to>
    <xdr:pic>
      <xdr:nvPicPr>
        <xdr:cNvPr id="206" name="image203.jpg"/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314</xdr:row>
      <xdr:rowOff>47625</xdr:rowOff>
    </xdr:from>
    <xdr:to>
      <xdr:col>2</xdr:col>
      <xdr:colOff>1838325</xdr:colOff>
      <xdr:row>314</xdr:row>
      <xdr:rowOff>1143000</xdr:rowOff>
    </xdr:to>
    <xdr:pic>
      <xdr:nvPicPr>
        <xdr:cNvPr id="207" name="image205.jpg"/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315</xdr:row>
      <xdr:rowOff>47625</xdr:rowOff>
    </xdr:from>
    <xdr:to>
      <xdr:col>2</xdr:col>
      <xdr:colOff>1838325</xdr:colOff>
      <xdr:row>315</xdr:row>
      <xdr:rowOff>1143000</xdr:rowOff>
    </xdr:to>
    <xdr:pic>
      <xdr:nvPicPr>
        <xdr:cNvPr id="208" name="image209.jpg"/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316</xdr:row>
      <xdr:rowOff>47625</xdr:rowOff>
    </xdr:from>
    <xdr:to>
      <xdr:col>2</xdr:col>
      <xdr:colOff>1838325</xdr:colOff>
      <xdr:row>316</xdr:row>
      <xdr:rowOff>1333500</xdr:rowOff>
    </xdr:to>
    <xdr:pic>
      <xdr:nvPicPr>
        <xdr:cNvPr id="209" name="image206.jpg"/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317</xdr:row>
      <xdr:rowOff>47625</xdr:rowOff>
    </xdr:from>
    <xdr:to>
      <xdr:col>2</xdr:col>
      <xdr:colOff>1838325</xdr:colOff>
      <xdr:row>317</xdr:row>
      <xdr:rowOff>1371600</xdr:rowOff>
    </xdr:to>
    <xdr:pic>
      <xdr:nvPicPr>
        <xdr:cNvPr id="210" name="image207.jpg"/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318</xdr:row>
      <xdr:rowOff>47625</xdr:rowOff>
    </xdr:from>
    <xdr:to>
      <xdr:col>2</xdr:col>
      <xdr:colOff>1838325</xdr:colOff>
      <xdr:row>318</xdr:row>
      <xdr:rowOff>1143000</xdr:rowOff>
    </xdr:to>
    <xdr:pic>
      <xdr:nvPicPr>
        <xdr:cNvPr id="211" name="image208.jpg"/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319</xdr:row>
      <xdr:rowOff>47625</xdr:rowOff>
    </xdr:from>
    <xdr:to>
      <xdr:col>2</xdr:col>
      <xdr:colOff>1838325</xdr:colOff>
      <xdr:row>319</xdr:row>
      <xdr:rowOff>1695450</xdr:rowOff>
    </xdr:to>
    <xdr:pic>
      <xdr:nvPicPr>
        <xdr:cNvPr id="212" name="image210.jpg"/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321</xdr:row>
      <xdr:rowOff>47625</xdr:rowOff>
    </xdr:from>
    <xdr:to>
      <xdr:col>2</xdr:col>
      <xdr:colOff>1838325</xdr:colOff>
      <xdr:row>321</xdr:row>
      <xdr:rowOff>1143000</xdr:rowOff>
    </xdr:to>
    <xdr:pic>
      <xdr:nvPicPr>
        <xdr:cNvPr id="213" name="image213.jpg"/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323</xdr:row>
      <xdr:rowOff>47625</xdr:rowOff>
    </xdr:from>
    <xdr:to>
      <xdr:col>2</xdr:col>
      <xdr:colOff>1838325</xdr:colOff>
      <xdr:row>323</xdr:row>
      <xdr:rowOff>1143000</xdr:rowOff>
    </xdr:to>
    <xdr:pic>
      <xdr:nvPicPr>
        <xdr:cNvPr id="214" name="image211.jpg"/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324</xdr:row>
      <xdr:rowOff>47625</xdr:rowOff>
    </xdr:from>
    <xdr:to>
      <xdr:col>2</xdr:col>
      <xdr:colOff>1838325</xdr:colOff>
      <xdr:row>324</xdr:row>
      <xdr:rowOff>1143000</xdr:rowOff>
    </xdr:to>
    <xdr:pic>
      <xdr:nvPicPr>
        <xdr:cNvPr id="215" name="image212.jpg"/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325</xdr:row>
      <xdr:rowOff>47625</xdr:rowOff>
    </xdr:from>
    <xdr:to>
      <xdr:col>2</xdr:col>
      <xdr:colOff>1838325</xdr:colOff>
      <xdr:row>325</xdr:row>
      <xdr:rowOff>1495425</xdr:rowOff>
    </xdr:to>
    <xdr:pic>
      <xdr:nvPicPr>
        <xdr:cNvPr id="216" name="image215.jpg"/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326</xdr:row>
      <xdr:rowOff>47625</xdr:rowOff>
    </xdr:from>
    <xdr:to>
      <xdr:col>2</xdr:col>
      <xdr:colOff>1838325</xdr:colOff>
      <xdr:row>326</xdr:row>
      <xdr:rowOff>1295400</xdr:rowOff>
    </xdr:to>
    <xdr:pic>
      <xdr:nvPicPr>
        <xdr:cNvPr id="217" name="image216.jpg"/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327</xdr:row>
      <xdr:rowOff>38100</xdr:rowOff>
    </xdr:from>
    <xdr:to>
      <xdr:col>2</xdr:col>
      <xdr:colOff>1838325</xdr:colOff>
      <xdr:row>327</xdr:row>
      <xdr:rowOff>1333500</xdr:rowOff>
    </xdr:to>
    <xdr:pic>
      <xdr:nvPicPr>
        <xdr:cNvPr id="218" name="image214.jpg"/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328</xdr:row>
      <xdr:rowOff>47625</xdr:rowOff>
    </xdr:from>
    <xdr:to>
      <xdr:col>2</xdr:col>
      <xdr:colOff>1838325</xdr:colOff>
      <xdr:row>328</xdr:row>
      <xdr:rowOff>1314450</xdr:rowOff>
    </xdr:to>
    <xdr:pic>
      <xdr:nvPicPr>
        <xdr:cNvPr id="219" name="image218.jpg"/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329</xdr:row>
      <xdr:rowOff>47625</xdr:rowOff>
    </xdr:from>
    <xdr:to>
      <xdr:col>2</xdr:col>
      <xdr:colOff>1838325</xdr:colOff>
      <xdr:row>329</xdr:row>
      <xdr:rowOff>1419225</xdr:rowOff>
    </xdr:to>
    <xdr:pic>
      <xdr:nvPicPr>
        <xdr:cNvPr id="220" name="image217.jpg"/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330</xdr:row>
      <xdr:rowOff>47625</xdr:rowOff>
    </xdr:from>
    <xdr:to>
      <xdr:col>2</xdr:col>
      <xdr:colOff>1838325</xdr:colOff>
      <xdr:row>330</xdr:row>
      <xdr:rowOff>1514475</xdr:rowOff>
    </xdr:to>
    <xdr:pic>
      <xdr:nvPicPr>
        <xdr:cNvPr id="221" name="image219.jpg"/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331</xdr:row>
      <xdr:rowOff>38100</xdr:rowOff>
    </xdr:from>
    <xdr:to>
      <xdr:col>2</xdr:col>
      <xdr:colOff>1838325</xdr:colOff>
      <xdr:row>331</xdr:row>
      <xdr:rowOff>1571625</xdr:rowOff>
    </xdr:to>
    <xdr:pic>
      <xdr:nvPicPr>
        <xdr:cNvPr id="222" name="image221.jpg"/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332</xdr:row>
      <xdr:rowOff>47625</xdr:rowOff>
    </xdr:from>
    <xdr:to>
      <xdr:col>2</xdr:col>
      <xdr:colOff>1838325</xdr:colOff>
      <xdr:row>332</xdr:row>
      <xdr:rowOff>1533525</xdr:rowOff>
    </xdr:to>
    <xdr:pic>
      <xdr:nvPicPr>
        <xdr:cNvPr id="223" name="image220.jpg"/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333</xdr:row>
      <xdr:rowOff>47625</xdr:rowOff>
    </xdr:from>
    <xdr:to>
      <xdr:col>2</xdr:col>
      <xdr:colOff>1838325</xdr:colOff>
      <xdr:row>333</xdr:row>
      <xdr:rowOff>1514475</xdr:rowOff>
    </xdr:to>
    <xdr:pic>
      <xdr:nvPicPr>
        <xdr:cNvPr id="224" name="image222.jpg"/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334</xdr:row>
      <xdr:rowOff>47625</xdr:rowOff>
    </xdr:from>
    <xdr:to>
      <xdr:col>2</xdr:col>
      <xdr:colOff>1838325</xdr:colOff>
      <xdr:row>334</xdr:row>
      <xdr:rowOff>1571625</xdr:rowOff>
    </xdr:to>
    <xdr:pic>
      <xdr:nvPicPr>
        <xdr:cNvPr id="225" name="image223.jpg"/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335</xdr:row>
      <xdr:rowOff>47625</xdr:rowOff>
    </xdr:from>
    <xdr:to>
      <xdr:col>2</xdr:col>
      <xdr:colOff>1838325</xdr:colOff>
      <xdr:row>335</xdr:row>
      <xdr:rowOff>1552575</xdr:rowOff>
    </xdr:to>
    <xdr:pic>
      <xdr:nvPicPr>
        <xdr:cNvPr id="226" name="image224.jpg"/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336</xdr:row>
      <xdr:rowOff>47625</xdr:rowOff>
    </xdr:from>
    <xdr:to>
      <xdr:col>2</xdr:col>
      <xdr:colOff>1838325</xdr:colOff>
      <xdr:row>336</xdr:row>
      <xdr:rowOff>1666875</xdr:rowOff>
    </xdr:to>
    <xdr:pic>
      <xdr:nvPicPr>
        <xdr:cNvPr id="227" name="image225.jpg"/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337</xdr:row>
      <xdr:rowOff>47625</xdr:rowOff>
    </xdr:from>
    <xdr:to>
      <xdr:col>2</xdr:col>
      <xdr:colOff>1838325</xdr:colOff>
      <xdr:row>337</xdr:row>
      <xdr:rowOff>1533525</xdr:rowOff>
    </xdr:to>
    <xdr:pic>
      <xdr:nvPicPr>
        <xdr:cNvPr id="228" name="image226.jpg"/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338</xdr:row>
      <xdr:rowOff>47625</xdr:rowOff>
    </xdr:from>
    <xdr:to>
      <xdr:col>2</xdr:col>
      <xdr:colOff>1838325</xdr:colOff>
      <xdr:row>338</xdr:row>
      <xdr:rowOff>1628775</xdr:rowOff>
    </xdr:to>
    <xdr:pic>
      <xdr:nvPicPr>
        <xdr:cNvPr id="229" name="image227.jpg"/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339</xdr:row>
      <xdr:rowOff>47625</xdr:rowOff>
    </xdr:from>
    <xdr:to>
      <xdr:col>2</xdr:col>
      <xdr:colOff>1838325</xdr:colOff>
      <xdr:row>339</xdr:row>
      <xdr:rowOff>1543050</xdr:rowOff>
    </xdr:to>
    <xdr:pic>
      <xdr:nvPicPr>
        <xdr:cNvPr id="230" name="image228.jpg"/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340</xdr:row>
      <xdr:rowOff>38100</xdr:rowOff>
    </xdr:from>
    <xdr:to>
      <xdr:col>2</xdr:col>
      <xdr:colOff>1838325</xdr:colOff>
      <xdr:row>340</xdr:row>
      <xdr:rowOff>1552575</xdr:rowOff>
    </xdr:to>
    <xdr:pic>
      <xdr:nvPicPr>
        <xdr:cNvPr id="231" name="image229.jpg"/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341</xdr:row>
      <xdr:rowOff>47625</xdr:rowOff>
    </xdr:from>
    <xdr:to>
      <xdr:col>2</xdr:col>
      <xdr:colOff>1838325</xdr:colOff>
      <xdr:row>341</xdr:row>
      <xdr:rowOff>1438275</xdr:rowOff>
    </xdr:to>
    <xdr:pic>
      <xdr:nvPicPr>
        <xdr:cNvPr id="232" name="image230.jpg"/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342</xdr:row>
      <xdr:rowOff>47625</xdr:rowOff>
    </xdr:from>
    <xdr:to>
      <xdr:col>2</xdr:col>
      <xdr:colOff>1838325</xdr:colOff>
      <xdr:row>342</xdr:row>
      <xdr:rowOff>1695450</xdr:rowOff>
    </xdr:to>
    <xdr:pic>
      <xdr:nvPicPr>
        <xdr:cNvPr id="233" name="image231.jpg"/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343</xdr:row>
      <xdr:rowOff>47625</xdr:rowOff>
    </xdr:from>
    <xdr:to>
      <xdr:col>2</xdr:col>
      <xdr:colOff>1838325</xdr:colOff>
      <xdr:row>343</xdr:row>
      <xdr:rowOff>1533525</xdr:rowOff>
    </xdr:to>
    <xdr:pic>
      <xdr:nvPicPr>
        <xdr:cNvPr id="234" name="image233.jpg"/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344</xdr:row>
      <xdr:rowOff>38100</xdr:rowOff>
    </xdr:from>
    <xdr:to>
      <xdr:col>2</xdr:col>
      <xdr:colOff>1838325</xdr:colOff>
      <xdr:row>344</xdr:row>
      <xdr:rowOff>1581150</xdr:rowOff>
    </xdr:to>
    <xdr:pic>
      <xdr:nvPicPr>
        <xdr:cNvPr id="235" name="image232.jpg"/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346</xdr:row>
      <xdr:rowOff>47625</xdr:rowOff>
    </xdr:from>
    <xdr:to>
      <xdr:col>2</xdr:col>
      <xdr:colOff>1838325</xdr:colOff>
      <xdr:row>346</xdr:row>
      <xdr:rowOff>1409700</xdr:rowOff>
    </xdr:to>
    <xdr:pic>
      <xdr:nvPicPr>
        <xdr:cNvPr id="236" name="image234.jpg"/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67</xdr:row>
      <xdr:rowOff>47625</xdr:rowOff>
    </xdr:from>
    <xdr:to>
      <xdr:col>2</xdr:col>
      <xdr:colOff>1838325</xdr:colOff>
      <xdr:row>67</xdr:row>
      <xdr:rowOff>819150</xdr:rowOff>
    </xdr:to>
    <xdr:pic>
      <xdr:nvPicPr>
        <xdr:cNvPr id="237" name="image236.jpg"/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48</xdr:row>
      <xdr:rowOff>47625</xdr:rowOff>
    </xdr:from>
    <xdr:to>
      <xdr:col>2</xdr:col>
      <xdr:colOff>1838325</xdr:colOff>
      <xdr:row>48</xdr:row>
      <xdr:rowOff>1000125</xdr:rowOff>
    </xdr:to>
    <xdr:pic>
      <xdr:nvPicPr>
        <xdr:cNvPr id="238" name="image237.jpg"/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57</xdr:row>
      <xdr:rowOff>47625</xdr:rowOff>
    </xdr:from>
    <xdr:to>
      <xdr:col>2</xdr:col>
      <xdr:colOff>1838325</xdr:colOff>
      <xdr:row>57</xdr:row>
      <xdr:rowOff>1143000</xdr:rowOff>
    </xdr:to>
    <xdr:pic>
      <xdr:nvPicPr>
        <xdr:cNvPr id="239" name="image235.jpg"/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63</xdr:row>
      <xdr:rowOff>47625</xdr:rowOff>
    </xdr:from>
    <xdr:to>
      <xdr:col>2</xdr:col>
      <xdr:colOff>1838325</xdr:colOff>
      <xdr:row>63</xdr:row>
      <xdr:rowOff>1143000</xdr:rowOff>
    </xdr:to>
    <xdr:pic>
      <xdr:nvPicPr>
        <xdr:cNvPr id="240" name="image235.jpg"/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65</xdr:row>
      <xdr:rowOff>38100</xdr:rowOff>
    </xdr:from>
    <xdr:to>
      <xdr:col>2</xdr:col>
      <xdr:colOff>1838325</xdr:colOff>
      <xdr:row>65</xdr:row>
      <xdr:rowOff>1038225</xdr:rowOff>
    </xdr:to>
    <xdr:pic>
      <xdr:nvPicPr>
        <xdr:cNvPr id="241" name="image238.jpg"/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72</xdr:row>
      <xdr:rowOff>47625</xdr:rowOff>
    </xdr:from>
    <xdr:to>
      <xdr:col>2</xdr:col>
      <xdr:colOff>1838325</xdr:colOff>
      <xdr:row>72</xdr:row>
      <xdr:rowOff>800100</xdr:rowOff>
    </xdr:to>
    <xdr:pic>
      <xdr:nvPicPr>
        <xdr:cNvPr id="242" name="image240.jpg"/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157</xdr:row>
      <xdr:rowOff>47625</xdr:rowOff>
    </xdr:from>
    <xdr:to>
      <xdr:col>2</xdr:col>
      <xdr:colOff>1838325</xdr:colOff>
      <xdr:row>157</xdr:row>
      <xdr:rowOff>952500</xdr:rowOff>
    </xdr:to>
    <xdr:pic>
      <xdr:nvPicPr>
        <xdr:cNvPr id="243" name="image239.jpg"/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145</xdr:row>
      <xdr:rowOff>47625</xdr:rowOff>
    </xdr:from>
    <xdr:to>
      <xdr:col>2</xdr:col>
      <xdr:colOff>1838325</xdr:colOff>
      <xdr:row>145</xdr:row>
      <xdr:rowOff>1000125</xdr:rowOff>
    </xdr:to>
    <xdr:pic>
      <xdr:nvPicPr>
        <xdr:cNvPr id="244" name="image241.jpg"/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80</xdr:row>
      <xdr:rowOff>38100</xdr:rowOff>
    </xdr:from>
    <xdr:to>
      <xdr:col>2</xdr:col>
      <xdr:colOff>1838325</xdr:colOff>
      <xdr:row>80</xdr:row>
      <xdr:rowOff>762000</xdr:rowOff>
    </xdr:to>
    <xdr:pic>
      <xdr:nvPicPr>
        <xdr:cNvPr id="245" name="image242.jpg"/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76</xdr:row>
      <xdr:rowOff>47625</xdr:rowOff>
    </xdr:from>
    <xdr:to>
      <xdr:col>2</xdr:col>
      <xdr:colOff>1838325</xdr:colOff>
      <xdr:row>77</xdr:row>
      <xdr:rowOff>381000</xdr:rowOff>
    </xdr:to>
    <xdr:pic>
      <xdr:nvPicPr>
        <xdr:cNvPr id="246" name="image243.jpg"/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81</xdr:row>
      <xdr:rowOff>47625</xdr:rowOff>
    </xdr:from>
    <xdr:to>
      <xdr:col>2</xdr:col>
      <xdr:colOff>1838325</xdr:colOff>
      <xdr:row>81</xdr:row>
      <xdr:rowOff>752475</xdr:rowOff>
    </xdr:to>
    <xdr:pic>
      <xdr:nvPicPr>
        <xdr:cNvPr id="247" name="image244.jpg"/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86</xdr:row>
      <xdr:rowOff>47625</xdr:rowOff>
    </xdr:from>
    <xdr:to>
      <xdr:col>2</xdr:col>
      <xdr:colOff>1838325</xdr:colOff>
      <xdr:row>86</xdr:row>
      <xdr:rowOff>1362075</xdr:rowOff>
    </xdr:to>
    <xdr:pic>
      <xdr:nvPicPr>
        <xdr:cNvPr id="248" name="image246.jpg"/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87</xdr:row>
      <xdr:rowOff>47625</xdr:rowOff>
    </xdr:from>
    <xdr:to>
      <xdr:col>2</xdr:col>
      <xdr:colOff>1838325</xdr:colOff>
      <xdr:row>87</xdr:row>
      <xdr:rowOff>1143000</xdr:rowOff>
    </xdr:to>
    <xdr:pic>
      <xdr:nvPicPr>
        <xdr:cNvPr id="249" name="image18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126</xdr:row>
      <xdr:rowOff>57150</xdr:rowOff>
    </xdr:from>
    <xdr:to>
      <xdr:col>2</xdr:col>
      <xdr:colOff>1838325</xdr:colOff>
      <xdr:row>129</xdr:row>
      <xdr:rowOff>123825</xdr:rowOff>
    </xdr:to>
    <xdr:pic>
      <xdr:nvPicPr>
        <xdr:cNvPr id="250" name="image245.jpg"/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35</xdr:row>
      <xdr:rowOff>38100</xdr:rowOff>
    </xdr:from>
    <xdr:to>
      <xdr:col>2</xdr:col>
      <xdr:colOff>1838325</xdr:colOff>
      <xdr:row>36</xdr:row>
      <xdr:rowOff>390525</xdr:rowOff>
    </xdr:to>
    <xdr:pic>
      <xdr:nvPicPr>
        <xdr:cNvPr id="251" name="image247.jpg"/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142</xdr:row>
      <xdr:rowOff>47625</xdr:rowOff>
    </xdr:from>
    <xdr:to>
      <xdr:col>2</xdr:col>
      <xdr:colOff>1838325</xdr:colOff>
      <xdr:row>142</xdr:row>
      <xdr:rowOff>1143000</xdr:rowOff>
    </xdr:to>
    <xdr:pic>
      <xdr:nvPicPr>
        <xdr:cNvPr id="252" name="image248.jpg"/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37</xdr:row>
      <xdr:rowOff>47625</xdr:rowOff>
    </xdr:from>
    <xdr:to>
      <xdr:col>2</xdr:col>
      <xdr:colOff>1838325</xdr:colOff>
      <xdr:row>37</xdr:row>
      <xdr:rowOff>1695450</xdr:rowOff>
    </xdr:to>
    <xdr:pic>
      <xdr:nvPicPr>
        <xdr:cNvPr id="253" name="image249.jpg"/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163</xdr:row>
      <xdr:rowOff>38100</xdr:rowOff>
    </xdr:from>
    <xdr:to>
      <xdr:col>2</xdr:col>
      <xdr:colOff>1838325</xdr:colOff>
      <xdr:row>164</xdr:row>
      <xdr:rowOff>476250</xdr:rowOff>
    </xdr:to>
    <xdr:pic>
      <xdr:nvPicPr>
        <xdr:cNvPr id="254" name="image250.jpg"/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24</xdr:row>
      <xdr:rowOff>47625</xdr:rowOff>
    </xdr:from>
    <xdr:to>
      <xdr:col>2</xdr:col>
      <xdr:colOff>1838325</xdr:colOff>
      <xdr:row>24</xdr:row>
      <xdr:rowOff>1695450</xdr:rowOff>
    </xdr:to>
    <xdr:pic>
      <xdr:nvPicPr>
        <xdr:cNvPr id="255" name="image251.jpg"/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172</xdr:row>
      <xdr:rowOff>47625</xdr:rowOff>
    </xdr:from>
    <xdr:to>
      <xdr:col>2</xdr:col>
      <xdr:colOff>1838325</xdr:colOff>
      <xdr:row>173</xdr:row>
      <xdr:rowOff>542925</xdr:rowOff>
    </xdr:to>
    <xdr:pic>
      <xdr:nvPicPr>
        <xdr:cNvPr id="256" name="image122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174</xdr:row>
      <xdr:rowOff>38100</xdr:rowOff>
    </xdr:from>
    <xdr:to>
      <xdr:col>2</xdr:col>
      <xdr:colOff>1838325</xdr:colOff>
      <xdr:row>174</xdr:row>
      <xdr:rowOff>828675</xdr:rowOff>
    </xdr:to>
    <xdr:pic>
      <xdr:nvPicPr>
        <xdr:cNvPr id="257" name="image252.jpg"/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185</xdr:row>
      <xdr:rowOff>38100</xdr:rowOff>
    </xdr:from>
    <xdr:to>
      <xdr:col>2</xdr:col>
      <xdr:colOff>1838325</xdr:colOff>
      <xdr:row>186</xdr:row>
      <xdr:rowOff>533400</xdr:rowOff>
    </xdr:to>
    <xdr:pic>
      <xdr:nvPicPr>
        <xdr:cNvPr id="258" name="image126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203</xdr:row>
      <xdr:rowOff>47625</xdr:rowOff>
    </xdr:from>
    <xdr:to>
      <xdr:col>2</xdr:col>
      <xdr:colOff>1838325</xdr:colOff>
      <xdr:row>205</xdr:row>
      <xdr:rowOff>342900</xdr:rowOff>
    </xdr:to>
    <xdr:pic>
      <xdr:nvPicPr>
        <xdr:cNvPr id="259" name="image253.jpg"/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220</xdr:row>
      <xdr:rowOff>47625</xdr:rowOff>
    </xdr:from>
    <xdr:to>
      <xdr:col>2</xdr:col>
      <xdr:colOff>1838325</xdr:colOff>
      <xdr:row>220</xdr:row>
      <xdr:rowOff>1304925</xdr:rowOff>
    </xdr:to>
    <xdr:pic>
      <xdr:nvPicPr>
        <xdr:cNvPr id="260" name="image254.jpg"/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227</xdr:row>
      <xdr:rowOff>38100</xdr:rowOff>
    </xdr:from>
    <xdr:to>
      <xdr:col>2</xdr:col>
      <xdr:colOff>1838325</xdr:colOff>
      <xdr:row>228</xdr:row>
      <xdr:rowOff>323850</xdr:rowOff>
    </xdr:to>
    <xdr:pic>
      <xdr:nvPicPr>
        <xdr:cNvPr id="261" name="image255.jpg"/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229</xdr:row>
      <xdr:rowOff>47625</xdr:rowOff>
    </xdr:from>
    <xdr:to>
      <xdr:col>2</xdr:col>
      <xdr:colOff>1838325</xdr:colOff>
      <xdr:row>229</xdr:row>
      <xdr:rowOff>742950</xdr:rowOff>
    </xdr:to>
    <xdr:pic>
      <xdr:nvPicPr>
        <xdr:cNvPr id="262" name="image139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262</xdr:row>
      <xdr:rowOff>47625</xdr:rowOff>
    </xdr:from>
    <xdr:to>
      <xdr:col>2</xdr:col>
      <xdr:colOff>1838325</xdr:colOff>
      <xdr:row>262</xdr:row>
      <xdr:rowOff>1143000</xdr:rowOff>
    </xdr:to>
    <xdr:pic>
      <xdr:nvPicPr>
        <xdr:cNvPr id="263" name="image259.jpg"/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268</xdr:row>
      <xdr:rowOff>47625</xdr:rowOff>
    </xdr:from>
    <xdr:to>
      <xdr:col>2</xdr:col>
      <xdr:colOff>1838325</xdr:colOff>
      <xdr:row>268</xdr:row>
      <xdr:rowOff>1143000</xdr:rowOff>
    </xdr:to>
    <xdr:pic>
      <xdr:nvPicPr>
        <xdr:cNvPr id="264" name="image177.jpg"/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271</xdr:row>
      <xdr:rowOff>47625</xdr:rowOff>
    </xdr:from>
    <xdr:to>
      <xdr:col>2</xdr:col>
      <xdr:colOff>1838325</xdr:colOff>
      <xdr:row>272</xdr:row>
      <xdr:rowOff>495300</xdr:rowOff>
    </xdr:to>
    <xdr:pic>
      <xdr:nvPicPr>
        <xdr:cNvPr id="265" name="image256.jpg"/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303</xdr:row>
      <xdr:rowOff>47625</xdr:rowOff>
    </xdr:from>
    <xdr:to>
      <xdr:col>2</xdr:col>
      <xdr:colOff>1838325</xdr:colOff>
      <xdr:row>303</xdr:row>
      <xdr:rowOff>1143000</xdr:rowOff>
    </xdr:to>
    <xdr:pic>
      <xdr:nvPicPr>
        <xdr:cNvPr id="266" name="image196.jpg"/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305</xdr:row>
      <xdr:rowOff>47625</xdr:rowOff>
    </xdr:from>
    <xdr:to>
      <xdr:col>2</xdr:col>
      <xdr:colOff>1838325</xdr:colOff>
      <xdr:row>305</xdr:row>
      <xdr:rowOff>1143000</xdr:rowOff>
    </xdr:to>
    <xdr:pic>
      <xdr:nvPicPr>
        <xdr:cNvPr id="267" name="image196.jpg"/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307</xdr:row>
      <xdr:rowOff>47625</xdr:rowOff>
    </xdr:from>
    <xdr:to>
      <xdr:col>2</xdr:col>
      <xdr:colOff>1838325</xdr:colOff>
      <xdr:row>308</xdr:row>
      <xdr:rowOff>542925</xdr:rowOff>
    </xdr:to>
    <xdr:pic>
      <xdr:nvPicPr>
        <xdr:cNvPr id="268" name="image257.jpg"/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320</xdr:row>
      <xdr:rowOff>47625</xdr:rowOff>
    </xdr:from>
    <xdr:to>
      <xdr:col>2</xdr:col>
      <xdr:colOff>1838325</xdr:colOff>
      <xdr:row>320</xdr:row>
      <xdr:rowOff>1143000</xdr:rowOff>
    </xdr:to>
    <xdr:pic>
      <xdr:nvPicPr>
        <xdr:cNvPr id="269" name="image258.jpg"/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322</xdr:row>
      <xdr:rowOff>47625</xdr:rowOff>
    </xdr:from>
    <xdr:to>
      <xdr:col>2</xdr:col>
      <xdr:colOff>1838325</xdr:colOff>
      <xdr:row>322</xdr:row>
      <xdr:rowOff>1143000</xdr:rowOff>
    </xdr:to>
    <xdr:pic>
      <xdr:nvPicPr>
        <xdr:cNvPr id="270" name="image260.jpg"/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190500</xdr:colOff>
      <xdr:row>345</xdr:row>
      <xdr:rowOff>47625</xdr:rowOff>
    </xdr:from>
    <xdr:to>
      <xdr:col>2</xdr:col>
      <xdr:colOff>1838325</xdr:colOff>
      <xdr:row>345</xdr:row>
      <xdr:rowOff>1514475</xdr:rowOff>
    </xdr:to>
    <xdr:pic>
      <xdr:nvPicPr>
        <xdr:cNvPr id="271" name="image261.jpg"/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5</xdr:col>
      <xdr:colOff>400050</xdr:colOff>
      <xdr:row>5</xdr:row>
      <xdr:rowOff>0</xdr:rowOff>
    </xdr:to>
    <xdr:pic>
      <xdr:nvPicPr>
        <xdr:cNvPr id="272" name="image262.png"/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ffice" refreshedDate="43202.563907407406" refreshedVersion="4" recordCount="342">
  <cacheSource type="worksheet">
    <worksheetSource ref="A6:AA348" sheet="SPEC"/>
  </cacheSource>
  <cacheFields count="27">
    <cacheField name="ID" numFmtId="0">
      <sharedItems containsSemiMixedTypes="0" containsString="0" containsNumber="1" containsInteger="1" minValue="1014" maxValue="5936"/>
    </cacheField>
    <cacheField name="SEASON" numFmtId="0">
      <sharedItems/>
    </cacheField>
    <cacheField name="PHOTO" numFmtId="0">
      <sharedItems containsNonDate="0" containsString="0" containsBlank="1"/>
    </cacheField>
    <cacheField name="MODEL" numFmtId="0">
      <sharedItems containsMixedTypes="1" containsNumber="1" containsInteger="1" minValue="1100" maxValue="41985"/>
    </cacheField>
    <cacheField name="ARTICLE" numFmtId="0">
      <sharedItems/>
    </cacheField>
    <cacheField name="COLOUR" numFmtId="0">
      <sharedItems/>
    </cacheField>
    <cacheField name="DESCRIPTION" numFmtId="0">
      <sharedItems/>
    </cacheField>
    <cacheField name="I1" numFmtId="0">
      <sharedItems containsBlank="1"/>
    </cacheField>
    <cacheField name="I2" numFmtId="0">
      <sharedItems/>
    </cacheField>
    <cacheField name="I3" numFmtId="0">
      <sharedItems containsBlank="1"/>
    </cacheField>
    <cacheField name="GENDER" numFmtId="0">
      <sharedItems count="2">
        <s v="MAN"/>
        <s v="WOMAN"/>
      </sharedItems>
    </cacheField>
    <cacheField name="35" numFmtId="0">
      <sharedItems containsString="0" containsBlank="1" containsNumber="1" containsInteger="1" minValue="1" maxValue="7"/>
    </cacheField>
    <cacheField name="36" numFmtId="0">
      <sharedItems containsString="0" containsBlank="1" containsNumber="1" containsInteger="1" minValue="1" maxValue="15"/>
    </cacheField>
    <cacheField name="37" numFmtId="0">
      <sharedItems containsString="0" containsBlank="1" containsNumber="1" containsInteger="1" minValue="1" maxValue="62"/>
    </cacheField>
    <cacheField name="38" numFmtId="0">
      <sharedItems containsString="0" containsBlank="1" containsNumber="1" containsInteger="1" minValue="1" maxValue="136"/>
    </cacheField>
    <cacheField name="39" numFmtId="0">
      <sharedItems containsString="0" containsBlank="1" containsNumber="1" containsInteger="1" minValue="1" maxValue="95"/>
    </cacheField>
    <cacheField name="40" numFmtId="0">
      <sharedItems containsString="0" containsBlank="1" containsNumber="1" containsInteger="1" minValue="1" maxValue="20"/>
    </cacheField>
    <cacheField name="41" numFmtId="0">
      <sharedItems containsString="0" containsBlank="1" containsNumber="1" containsInteger="1" minValue="1" maxValue="42"/>
    </cacheField>
    <cacheField name="42" numFmtId="0">
      <sharedItems containsString="0" containsBlank="1" containsNumber="1" containsInteger="1" minValue="1" maxValue="94"/>
    </cacheField>
    <cacheField name="43" numFmtId="0">
      <sharedItems containsString="0" containsBlank="1" containsNumber="1" containsInteger="1" minValue="1" maxValue="59"/>
    </cacheField>
    <cacheField name="44" numFmtId="0">
      <sharedItems containsString="0" containsBlank="1" containsNumber="1" containsInteger="1" minValue="1" maxValue="12"/>
    </cacheField>
    <cacheField name="45" numFmtId="0">
      <sharedItems containsString="0" containsBlank="1" containsNumber="1" containsInteger="1" minValue="1" maxValue="10"/>
    </cacheField>
    <cacheField name="46" numFmtId="0">
      <sharedItems containsString="0" containsBlank="1" containsNumber="1" containsInteger="1" minValue="1" maxValue="9"/>
    </cacheField>
    <cacheField name="47" numFmtId="0">
      <sharedItems containsNonDate="0" containsString="0" containsBlank="1"/>
    </cacheField>
    <cacheField name="48" numFmtId="0">
      <sharedItems containsNonDate="0" containsString="0" containsBlank="1"/>
    </cacheField>
    <cacheField name="QTY" numFmtId="0">
      <sharedItems containsSemiMixedTypes="0" containsString="0" containsNumber="1" containsInteger="1" minValue="1" maxValue="319"/>
    </cacheField>
    <cacheField name="WHS" numFmtId="164">
      <sharedItems containsSemiMixedTypes="0" containsString="0" containsNumber="1" minValue="9.35" maxValue="4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2">
  <r>
    <n v="2385"/>
    <s v="SS"/>
    <m/>
    <s v="SM15405-002"/>
    <s v="N55"/>
    <s v="M0342"/>
    <s v="CASTLE"/>
    <m/>
    <s v="COL"/>
    <m/>
    <x v="0"/>
    <m/>
    <m/>
    <m/>
    <m/>
    <m/>
    <n v="10"/>
    <n v="42"/>
    <n v="94"/>
    <n v="58"/>
    <n v="12"/>
    <n v="10"/>
    <m/>
    <m/>
    <m/>
    <n v="226"/>
    <n v="28.2"/>
  </r>
  <r>
    <n v="2385"/>
    <s v="SS"/>
    <m/>
    <s v="SM15405-002"/>
    <s v="N55"/>
    <s v="M0159"/>
    <s v="CASTLE"/>
    <m/>
    <s v="COL"/>
    <m/>
    <x v="0"/>
    <m/>
    <m/>
    <m/>
    <m/>
    <m/>
    <n v="10"/>
    <n v="25"/>
    <n v="56"/>
    <n v="59"/>
    <n v="10"/>
    <n v="10"/>
    <m/>
    <m/>
    <m/>
    <n v="170"/>
    <n v="28.2"/>
  </r>
  <r>
    <n v="2385"/>
    <s v="SS"/>
    <m/>
    <n v="1100"/>
    <s v="M02"/>
    <s v="028"/>
    <s v="EMPTY"/>
    <m/>
    <s v="COL"/>
    <m/>
    <x v="0"/>
    <m/>
    <m/>
    <m/>
    <m/>
    <m/>
    <n v="5"/>
    <n v="10"/>
    <n v="10"/>
    <n v="7"/>
    <n v="5"/>
    <m/>
    <m/>
    <m/>
    <m/>
    <n v="37"/>
    <n v="27.4"/>
  </r>
  <r>
    <n v="5936"/>
    <s v="SS"/>
    <m/>
    <n v="1562"/>
    <s v="M02"/>
    <s v="002"/>
    <s v="NICCOLO MAN"/>
    <m/>
    <s v="COL"/>
    <m/>
    <x v="0"/>
    <m/>
    <m/>
    <m/>
    <m/>
    <m/>
    <m/>
    <m/>
    <m/>
    <n v="3"/>
    <m/>
    <m/>
    <m/>
    <m/>
    <m/>
    <n v="3"/>
    <n v="32"/>
  </r>
  <r>
    <n v="5936"/>
    <s v="SS"/>
    <m/>
    <n v="1577"/>
    <s v="M13"/>
    <s v="069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s v="SM08405-001"/>
    <s v="N68"/>
    <s v="CC001"/>
    <s v="WOLF"/>
    <m/>
    <s v="COL"/>
    <m/>
    <x v="0"/>
    <m/>
    <m/>
    <m/>
    <m/>
    <m/>
    <n v="1"/>
    <n v="1"/>
    <m/>
    <m/>
    <m/>
    <m/>
    <m/>
    <m/>
    <m/>
    <n v="2"/>
    <n v="24.5"/>
  </r>
  <r>
    <n v="2385"/>
    <s v="SS"/>
    <m/>
    <s v="SM08405-001"/>
    <s v="N68"/>
    <s v="CD004"/>
    <s v="WOLF"/>
    <m/>
    <s v="COL"/>
    <m/>
    <x v="0"/>
    <m/>
    <m/>
    <m/>
    <m/>
    <m/>
    <n v="1"/>
    <n v="1"/>
    <m/>
    <m/>
    <m/>
    <m/>
    <m/>
    <m/>
    <m/>
    <n v="2"/>
    <n v="24.5"/>
  </r>
  <r>
    <n v="2385"/>
    <s v="SS"/>
    <m/>
    <s v="SM08405-004"/>
    <s v="M54"/>
    <s v="CC001"/>
    <s v="WOLF"/>
    <m/>
    <s v="COL"/>
    <m/>
    <x v="0"/>
    <m/>
    <m/>
    <m/>
    <m/>
    <n v="1"/>
    <n v="2"/>
    <n v="2"/>
    <n v="2"/>
    <n v="1"/>
    <n v="1"/>
    <m/>
    <m/>
    <m/>
    <m/>
    <n v="9"/>
    <n v="24.5"/>
  </r>
  <r>
    <n v="2385"/>
    <s v="SS"/>
    <m/>
    <s v="SM08405-004"/>
    <s v="M54"/>
    <s v="CD004"/>
    <s v="WOLF"/>
    <m/>
    <s v="COL"/>
    <m/>
    <x v="0"/>
    <m/>
    <m/>
    <m/>
    <m/>
    <m/>
    <n v="1"/>
    <n v="2"/>
    <n v="3"/>
    <n v="2"/>
    <n v="1"/>
    <n v="1"/>
    <m/>
    <m/>
    <m/>
    <n v="10"/>
    <n v="24.5"/>
  </r>
  <r>
    <n v="2385"/>
    <s v="SS"/>
    <m/>
    <s v="SM08405-005"/>
    <s v="M54"/>
    <s v="CN002"/>
    <s v="WOLF"/>
    <m/>
    <s v="COL"/>
    <s v="MC"/>
    <x v="0"/>
    <m/>
    <m/>
    <m/>
    <m/>
    <m/>
    <n v="1"/>
    <n v="2"/>
    <n v="3"/>
    <n v="3"/>
    <n v="2"/>
    <n v="1"/>
    <m/>
    <m/>
    <m/>
    <n v="12"/>
    <n v="28.2"/>
  </r>
  <r>
    <n v="5936"/>
    <s v="SS"/>
    <m/>
    <n v="1577"/>
    <s v="M13"/>
    <s v="006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577"/>
    <s v="M13"/>
    <s v="041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577"/>
    <s v="M13"/>
    <s v="042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579"/>
    <s v="C02"/>
    <s v="001"/>
    <s v="CHICAGO MAN"/>
    <m/>
    <s v="COL"/>
    <m/>
    <x v="0"/>
    <m/>
    <m/>
    <m/>
    <m/>
    <m/>
    <m/>
    <m/>
    <m/>
    <m/>
    <m/>
    <n v="1"/>
    <m/>
    <m/>
    <m/>
    <n v="1"/>
    <n v="18.2"/>
  </r>
  <r>
    <n v="5936"/>
    <s v="SS"/>
    <m/>
    <n v="1579"/>
    <s v="C02"/>
    <s v="040"/>
    <s v="CHICAGO MAN"/>
    <m/>
    <s v="COL"/>
    <m/>
    <x v="0"/>
    <m/>
    <m/>
    <m/>
    <m/>
    <m/>
    <m/>
    <m/>
    <m/>
    <m/>
    <m/>
    <n v="1"/>
    <m/>
    <m/>
    <m/>
    <n v="1"/>
    <n v="18.2"/>
  </r>
  <r>
    <n v="2385"/>
    <s v="SS"/>
    <m/>
    <s v="SM10605-004"/>
    <s v="C02"/>
    <s v="CD004"/>
    <s v="WES"/>
    <m/>
    <s v="COL"/>
    <m/>
    <x v="0"/>
    <m/>
    <m/>
    <m/>
    <m/>
    <m/>
    <n v="4"/>
    <n v="8"/>
    <n v="3"/>
    <n v="11"/>
    <n v="5"/>
    <m/>
    <m/>
    <m/>
    <m/>
    <n v="31"/>
    <n v="23.5"/>
  </r>
  <r>
    <n v="2385"/>
    <s v="SS"/>
    <m/>
    <s v="SM10605-004"/>
    <s v="C02"/>
    <s v="CC001"/>
    <s v="WES"/>
    <m/>
    <s v="COL"/>
    <m/>
    <x v="0"/>
    <m/>
    <m/>
    <m/>
    <m/>
    <m/>
    <n v="10"/>
    <n v="10"/>
    <n v="10"/>
    <n v="10"/>
    <n v="10"/>
    <n v="10"/>
    <m/>
    <m/>
    <m/>
    <n v="60"/>
    <n v="23.5"/>
  </r>
  <r>
    <n v="2385"/>
    <s v="SS"/>
    <m/>
    <s v="SM29705-001"/>
    <s v="A01"/>
    <s v="CN002"/>
    <s v="HOUSTON"/>
    <m/>
    <s v="COL"/>
    <s v="S5"/>
    <x v="0"/>
    <m/>
    <m/>
    <m/>
    <m/>
    <n v="1"/>
    <n v="2"/>
    <n v="3"/>
    <n v="3"/>
    <n v="2"/>
    <n v="1"/>
    <m/>
    <m/>
    <m/>
    <m/>
    <n v="12"/>
    <n v="37.6"/>
  </r>
  <r>
    <n v="2385"/>
    <s v="SS"/>
    <m/>
    <s v="SM29705-003"/>
    <s v="M13"/>
    <s v="CD004"/>
    <s v="HOUSTON"/>
    <m/>
    <s v="COL"/>
    <m/>
    <x v="0"/>
    <m/>
    <m/>
    <m/>
    <m/>
    <m/>
    <n v="5"/>
    <n v="5"/>
    <n v="10"/>
    <n v="10"/>
    <n v="5"/>
    <n v="5"/>
    <m/>
    <m/>
    <m/>
    <n v="40"/>
    <n v="32.9"/>
  </r>
  <r>
    <n v="2385"/>
    <s v="SS"/>
    <m/>
    <s v="SM30105-001"/>
    <s v="A01"/>
    <s v="CC010"/>
    <s v="SPIN"/>
    <m/>
    <s v="COL"/>
    <m/>
    <x v="0"/>
    <m/>
    <m/>
    <m/>
    <m/>
    <m/>
    <m/>
    <n v="2"/>
    <n v="2"/>
    <n v="2"/>
    <n v="1"/>
    <n v="1"/>
    <m/>
    <m/>
    <m/>
    <n v="8"/>
    <n v="37.6"/>
  </r>
  <r>
    <n v="2385"/>
    <s v="SS"/>
    <m/>
    <s v="SM12805-001"/>
    <s v="N43"/>
    <s v="M0221"/>
    <s v="LAVAREDO"/>
    <m/>
    <s v="COL"/>
    <m/>
    <x v="0"/>
    <m/>
    <m/>
    <m/>
    <m/>
    <m/>
    <n v="1"/>
    <n v="2"/>
    <n v="3"/>
    <n v="3"/>
    <n v="1"/>
    <m/>
    <m/>
    <m/>
    <m/>
    <n v="10"/>
    <n v="31.1"/>
  </r>
  <r>
    <n v="2385"/>
    <s v="SS"/>
    <m/>
    <s v="SM12805-001"/>
    <s v="N43"/>
    <s v="M0274"/>
    <s v="LAVAREDO"/>
    <m/>
    <s v="COL"/>
    <m/>
    <x v="0"/>
    <m/>
    <m/>
    <m/>
    <m/>
    <m/>
    <n v="1"/>
    <n v="2"/>
    <n v="3"/>
    <n v="2"/>
    <n v="2"/>
    <n v="1"/>
    <m/>
    <m/>
    <m/>
    <n v="11"/>
    <n v="31.1"/>
  </r>
  <r>
    <n v="2385"/>
    <s v="SS"/>
    <m/>
    <s v="SM14405-002"/>
    <s v="M02"/>
    <s v="CN006"/>
    <s v="WISE"/>
    <m/>
    <s v="COL"/>
    <m/>
    <x v="0"/>
    <m/>
    <m/>
    <m/>
    <m/>
    <m/>
    <n v="10"/>
    <n v="15"/>
    <n v="15"/>
    <n v="10"/>
    <n v="7"/>
    <m/>
    <m/>
    <m/>
    <m/>
    <n v="57"/>
    <n v="33.5"/>
  </r>
  <r>
    <n v="2385"/>
    <s v="SS"/>
    <m/>
    <s v="SM14805-003"/>
    <s v="T05"/>
    <s v="M0320"/>
    <s v="URBANTRAIL"/>
    <m/>
    <s v="COL"/>
    <m/>
    <x v="0"/>
    <m/>
    <m/>
    <m/>
    <m/>
    <m/>
    <n v="5"/>
    <n v="5"/>
    <n v="10"/>
    <n v="10"/>
    <n v="5"/>
    <n v="5"/>
    <n v="1"/>
    <m/>
    <m/>
    <n v="41"/>
    <n v="42.3"/>
  </r>
  <r>
    <n v="5936"/>
    <s v="SS"/>
    <m/>
    <n v="1255"/>
    <s v="M02"/>
    <s v="069"/>
    <s v="CAVO MAN"/>
    <m/>
    <s v="COL"/>
    <m/>
    <x v="0"/>
    <m/>
    <m/>
    <m/>
    <m/>
    <m/>
    <m/>
    <m/>
    <m/>
    <m/>
    <m/>
    <n v="1"/>
    <m/>
    <m/>
    <m/>
    <n v="1"/>
    <n v="25.52"/>
  </r>
  <r>
    <n v="2385"/>
    <s v="SS"/>
    <m/>
    <s v="SM01605-003"/>
    <s v="N57"/>
    <s v="M0329"/>
    <s v="SHARD"/>
    <m/>
    <s v="COL"/>
    <m/>
    <x v="0"/>
    <m/>
    <m/>
    <m/>
    <m/>
    <n v="1"/>
    <n v="1"/>
    <n v="4"/>
    <n v="3"/>
    <n v="3"/>
    <n v="1"/>
    <n v="1"/>
    <m/>
    <m/>
    <m/>
    <n v="14"/>
    <n v="37.6"/>
  </r>
  <r>
    <n v="2385"/>
    <s v="SS"/>
    <m/>
    <s v="SM01605-003"/>
    <s v="N69"/>
    <s v="M0025"/>
    <s v="SHARD"/>
    <m/>
    <s v="COL"/>
    <m/>
    <x v="0"/>
    <m/>
    <m/>
    <m/>
    <m/>
    <m/>
    <n v="1"/>
    <n v="1"/>
    <n v="3"/>
    <n v="3"/>
    <n v="2"/>
    <n v="1"/>
    <m/>
    <m/>
    <m/>
    <n v="11"/>
    <n v="37.6"/>
  </r>
  <r>
    <n v="5936"/>
    <s v="SS"/>
    <m/>
    <s v="SM01605-003"/>
    <s v="N57"/>
    <s v="M0200"/>
    <s v="SHARD"/>
    <m/>
    <s v="COL"/>
    <m/>
    <x v="0"/>
    <m/>
    <m/>
    <m/>
    <m/>
    <m/>
    <m/>
    <n v="1"/>
    <n v="1"/>
    <m/>
    <m/>
    <m/>
    <m/>
    <m/>
    <m/>
    <n v="2"/>
    <n v="37.6"/>
  </r>
  <r>
    <n v="2385"/>
    <s v="SS"/>
    <m/>
    <s v="SM04105-003"/>
    <s v="N56"/>
    <s v="M0098"/>
    <s v="WHITE"/>
    <m/>
    <s v="COL"/>
    <m/>
    <x v="0"/>
    <m/>
    <m/>
    <m/>
    <m/>
    <m/>
    <n v="2"/>
    <n v="2"/>
    <n v="2"/>
    <n v="3"/>
    <n v="2"/>
    <n v="1"/>
    <m/>
    <m/>
    <m/>
    <n v="12"/>
    <n v="32.9"/>
  </r>
  <r>
    <n v="5936"/>
    <s v="SS"/>
    <m/>
    <n v="4102"/>
    <s v="M27"/>
    <s v="151"/>
    <s v="MAHALE MAN SPORT"/>
    <m/>
    <s v="COL"/>
    <m/>
    <x v="0"/>
    <m/>
    <m/>
    <m/>
    <m/>
    <m/>
    <m/>
    <m/>
    <n v="1"/>
    <n v="1"/>
    <m/>
    <m/>
    <m/>
    <m/>
    <m/>
    <n v="2"/>
    <n v="25.52"/>
  </r>
  <r>
    <n v="5936"/>
    <s v="SS"/>
    <m/>
    <n v="4102"/>
    <s v="M27"/>
    <s v="157"/>
    <s v="MAHALE MAN SPORT"/>
    <m/>
    <s v="COL"/>
    <m/>
    <x v="0"/>
    <m/>
    <m/>
    <m/>
    <m/>
    <m/>
    <m/>
    <m/>
    <m/>
    <m/>
    <m/>
    <n v="1"/>
    <m/>
    <m/>
    <m/>
    <n v="1"/>
    <n v="25.52"/>
  </r>
  <r>
    <n v="1014"/>
    <s v="SS"/>
    <m/>
    <s v="SM15505-001"/>
    <s v="M17"/>
    <s v="CB001"/>
    <s v="TRAMOR"/>
    <m/>
    <s v="COL"/>
    <m/>
    <x v="0"/>
    <m/>
    <m/>
    <m/>
    <m/>
    <m/>
    <n v="1"/>
    <m/>
    <m/>
    <m/>
    <m/>
    <m/>
    <m/>
    <m/>
    <m/>
    <n v="1"/>
    <n v="21.7"/>
  </r>
  <r>
    <n v="2385"/>
    <s v="SS"/>
    <m/>
    <s v="SM25005-001"/>
    <s v="P39"/>
    <s v="CD004"/>
    <s v="DOOM"/>
    <m/>
    <s v="COL"/>
    <m/>
    <x v="0"/>
    <m/>
    <m/>
    <m/>
    <m/>
    <m/>
    <n v="6"/>
    <n v="6"/>
    <n v="10"/>
    <n v="11"/>
    <n v="3"/>
    <m/>
    <m/>
    <m/>
    <m/>
    <n v="36"/>
    <n v="28.2"/>
  </r>
  <r>
    <n v="2385"/>
    <s v="SS"/>
    <m/>
    <s v="SM25005-001"/>
    <s v="P39"/>
    <s v="CC001"/>
    <s v="DOOM"/>
    <m/>
    <s v="COL"/>
    <m/>
    <x v="0"/>
    <m/>
    <m/>
    <m/>
    <m/>
    <m/>
    <n v="1"/>
    <n v="2"/>
    <n v="2"/>
    <n v="2"/>
    <n v="1"/>
    <n v="1"/>
    <m/>
    <m/>
    <m/>
    <n v="9"/>
    <n v="28.2"/>
  </r>
  <r>
    <n v="1014"/>
    <s v="SS"/>
    <m/>
    <s v="SM13001-001"/>
    <s v="A14"/>
    <s v="M0277"/>
    <s v="GABLE"/>
    <m/>
    <s v="COL"/>
    <m/>
    <x v="0"/>
    <m/>
    <m/>
    <m/>
    <m/>
    <m/>
    <m/>
    <m/>
    <m/>
    <n v="1"/>
    <n v="1"/>
    <m/>
    <m/>
    <m/>
    <m/>
    <n v="2"/>
    <n v="34.299999999999997"/>
  </r>
  <r>
    <n v="5936"/>
    <s v="SS"/>
    <m/>
    <s v="SM13001-001"/>
    <s v="A14"/>
    <s v="M0276"/>
    <s v="GABLE"/>
    <m/>
    <s v="COL"/>
    <m/>
    <x v="0"/>
    <m/>
    <m/>
    <m/>
    <m/>
    <m/>
    <m/>
    <m/>
    <m/>
    <m/>
    <m/>
    <n v="1"/>
    <m/>
    <m/>
    <m/>
    <n v="1"/>
    <n v="34.299999999999997"/>
  </r>
  <r>
    <n v="2385"/>
    <s v="SS"/>
    <m/>
    <s v="SM13003-001"/>
    <s v="A14"/>
    <s v="M0276"/>
    <s v="GABLE"/>
    <m/>
    <s v="COL"/>
    <m/>
    <x v="0"/>
    <m/>
    <m/>
    <m/>
    <m/>
    <m/>
    <n v="5"/>
    <n v="8"/>
    <n v="8"/>
    <n v="10"/>
    <n v="8"/>
    <n v="7"/>
    <n v="5"/>
    <m/>
    <m/>
    <n v="51"/>
    <n v="34.299999999999997"/>
  </r>
  <r>
    <n v="2385"/>
    <s v="SS"/>
    <m/>
    <s v="SM13204-002"/>
    <s v="A14"/>
    <s v="M0295"/>
    <s v="SHIELD"/>
    <m/>
    <s v="COL"/>
    <m/>
    <x v="0"/>
    <m/>
    <m/>
    <m/>
    <m/>
    <n v="1"/>
    <n v="5"/>
    <n v="7"/>
    <n v="10"/>
    <n v="10"/>
    <n v="7"/>
    <m/>
    <m/>
    <m/>
    <m/>
    <n v="40"/>
    <n v="42.3"/>
  </r>
  <r>
    <n v="2385"/>
    <s v="SS"/>
    <m/>
    <s v="SM13204-002"/>
    <s v="A14"/>
    <s v="M0279"/>
    <s v="SHIELD"/>
    <m/>
    <s v="COL"/>
    <m/>
    <x v="0"/>
    <m/>
    <m/>
    <m/>
    <m/>
    <m/>
    <m/>
    <m/>
    <m/>
    <m/>
    <n v="2"/>
    <m/>
    <m/>
    <m/>
    <m/>
    <n v="2"/>
    <n v="42.3"/>
  </r>
  <r>
    <n v="5936"/>
    <s v="SS"/>
    <m/>
    <n v="1220"/>
    <s v="A02"/>
    <s v="013"/>
    <s v="Light Man"/>
    <s v="W"/>
    <s v="COL"/>
    <m/>
    <x v="0"/>
    <m/>
    <m/>
    <m/>
    <m/>
    <m/>
    <m/>
    <m/>
    <m/>
    <m/>
    <n v="1"/>
    <n v="1"/>
    <m/>
    <m/>
    <m/>
    <n v="2"/>
    <n v="31.07"/>
  </r>
  <r>
    <n v="5936"/>
    <s v="SS"/>
    <m/>
    <n v="1220"/>
    <s v="C02"/>
    <s v="038"/>
    <s v="Light Man"/>
    <m/>
    <s v="COL"/>
    <m/>
    <x v="0"/>
    <m/>
    <m/>
    <m/>
    <m/>
    <m/>
    <n v="1"/>
    <m/>
    <n v="1"/>
    <m/>
    <n v="1"/>
    <n v="1"/>
    <m/>
    <m/>
    <m/>
    <n v="4"/>
    <n v="31.07"/>
  </r>
  <r>
    <n v="5936"/>
    <s v="SS"/>
    <m/>
    <n v="1220"/>
    <s v="A02"/>
    <s v="001"/>
    <s v="Light Man"/>
    <s v="W"/>
    <s v="COL"/>
    <m/>
    <x v="0"/>
    <m/>
    <m/>
    <m/>
    <m/>
    <m/>
    <m/>
    <m/>
    <m/>
    <m/>
    <n v="1"/>
    <n v="1"/>
    <m/>
    <m/>
    <m/>
    <n v="2"/>
    <n v="31.07"/>
  </r>
  <r>
    <n v="5936"/>
    <s v="SS"/>
    <m/>
    <n v="1220"/>
    <s v="A01"/>
    <s v="013"/>
    <s v="Light Man"/>
    <s v="W"/>
    <s v="COL"/>
    <m/>
    <x v="0"/>
    <m/>
    <m/>
    <m/>
    <m/>
    <m/>
    <m/>
    <m/>
    <n v="1"/>
    <m/>
    <m/>
    <m/>
    <m/>
    <m/>
    <m/>
    <n v="1"/>
    <n v="31.07"/>
  </r>
  <r>
    <n v="5936"/>
    <s v="SS"/>
    <m/>
    <s v="SM30203-001"/>
    <s v="P45"/>
    <s v="CC001"/>
    <s v="BOLOGNA"/>
    <m/>
    <s v="COL"/>
    <m/>
    <x v="0"/>
    <m/>
    <m/>
    <m/>
    <m/>
    <m/>
    <m/>
    <n v="9"/>
    <n v="10"/>
    <n v="4"/>
    <n v="5"/>
    <m/>
    <m/>
    <m/>
    <m/>
    <n v="28"/>
    <n v="37.6"/>
  </r>
  <r>
    <n v="2385"/>
    <s v="SS"/>
    <m/>
    <n v="1545"/>
    <s v="A01"/>
    <s v="069"/>
    <s v="BOOP MAN"/>
    <s v="W"/>
    <s v="COL"/>
    <m/>
    <x v="0"/>
    <m/>
    <m/>
    <m/>
    <m/>
    <m/>
    <m/>
    <n v="1"/>
    <n v="1"/>
    <m/>
    <n v="1"/>
    <n v="2"/>
    <m/>
    <m/>
    <m/>
    <n v="5"/>
    <n v="32"/>
  </r>
  <r>
    <n v="1014"/>
    <s v="SS"/>
    <m/>
    <n v="1545"/>
    <s v="A01"/>
    <s v="006"/>
    <s v="BOOP MAN"/>
    <s v="W"/>
    <s v="COL"/>
    <m/>
    <x v="0"/>
    <m/>
    <m/>
    <m/>
    <m/>
    <m/>
    <m/>
    <m/>
    <n v="1"/>
    <m/>
    <m/>
    <n v="1"/>
    <m/>
    <m/>
    <m/>
    <n v="2"/>
    <n v="32"/>
  </r>
  <r>
    <n v="5936"/>
    <s v="SS"/>
    <m/>
    <n v="1545"/>
    <s v="A01"/>
    <s v="040"/>
    <s v="BOOP MAN"/>
    <s v="W"/>
    <s v="COL"/>
    <m/>
    <x v="0"/>
    <m/>
    <m/>
    <m/>
    <m/>
    <m/>
    <m/>
    <m/>
    <m/>
    <m/>
    <m/>
    <n v="1"/>
    <m/>
    <m/>
    <m/>
    <n v="1"/>
    <n v="32"/>
  </r>
  <r>
    <n v="5936"/>
    <s v="SS"/>
    <m/>
    <n v="1545"/>
    <s v="A02"/>
    <s v="001"/>
    <s v="BOOP MAN"/>
    <s v="W"/>
    <s v="COL"/>
    <m/>
    <x v="0"/>
    <m/>
    <m/>
    <m/>
    <m/>
    <m/>
    <m/>
    <m/>
    <m/>
    <m/>
    <m/>
    <n v="1"/>
    <m/>
    <m/>
    <m/>
    <n v="1"/>
    <n v="32"/>
  </r>
  <r>
    <n v="5936"/>
    <s v="SS"/>
    <m/>
    <n v="1264"/>
    <s v="M13"/>
    <s v="069"/>
    <s v="LEEDS MAN"/>
    <s v="E"/>
    <s v="COL"/>
    <m/>
    <x v="0"/>
    <m/>
    <m/>
    <m/>
    <m/>
    <m/>
    <m/>
    <m/>
    <m/>
    <m/>
    <n v="1"/>
    <n v="1"/>
    <m/>
    <m/>
    <m/>
    <n v="2"/>
    <n v="35.51"/>
  </r>
  <r>
    <n v="1014"/>
    <s v="SS"/>
    <m/>
    <n v="1281"/>
    <s v="A01"/>
    <s v="069"/>
    <s v="CARTRIDGEB MAN"/>
    <s v="W"/>
    <s v="COL"/>
    <m/>
    <x v="0"/>
    <m/>
    <m/>
    <m/>
    <m/>
    <m/>
    <n v="1"/>
    <m/>
    <n v="3"/>
    <m/>
    <n v="2"/>
    <m/>
    <m/>
    <m/>
    <m/>
    <n v="6"/>
    <n v="33.29"/>
  </r>
  <r>
    <n v="1014"/>
    <s v="SS"/>
    <m/>
    <n v="1282"/>
    <s v="A01"/>
    <s v="020"/>
    <s v="CAR MAN"/>
    <s v="D"/>
    <s v="COL"/>
    <m/>
    <x v="0"/>
    <m/>
    <m/>
    <m/>
    <m/>
    <m/>
    <n v="2"/>
    <n v="2"/>
    <n v="1"/>
    <m/>
    <m/>
    <m/>
    <m/>
    <m/>
    <m/>
    <n v="5"/>
    <n v="32"/>
  </r>
  <r>
    <n v="1014"/>
    <s v="SS"/>
    <m/>
    <n v="1282"/>
    <s v="A01"/>
    <s v="041"/>
    <s v="CAR MAN"/>
    <s v="N"/>
    <s v="COL"/>
    <m/>
    <x v="0"/>
    <m/>
    <m/>
    <m/>
    <m/>
    <m/>
    <m/>
    <m/>
    <n v="1"/>
    <n v="1"/>
    <m/>
    <n v="1"/>
    <m/>
    <m/>
    <m/>
    <n v="3"/>
    <n v="32"/>
  </r>
  <r>
    <n v="5936"/>
    <s v="SS"/>
    <m/>
    <n v="1282"/>
    <s v="A02"/>
    <s v="027"/>
    <s v="CAR MAN"/>
    <s v="N"/>
    <s v="COL"/>
    <m/>
    <x v="0"/>
    <m/>
    <m/>
    <m/>
    <m/>
    <m/>
    <m/>
    <m/>
    <m/>
    <m/>
    <m/>
    <n v="1"/>
    <m/>
    <m/>
    <m/>
    <n v="1"/>
    <n v="32"/>
  </r>
  <r>
    <n v="5936"/>
    <s v="SS"/>
    <m/>
    <n v="1282"/>
    <s v="A01"/>
    <s v="006"/>
    <s v="CAR MAN"/>
    <s v="N"/>
    <s v="COL"/>
    <m/>
    <x v="0"/>
    <m/>
    <m/>
    <m/>
    <m/>
    <m/>
    <m/>
    <m/>
    <m/>
    <m/>
    <m/>
    <n v="2"/>
    <n v="1"/>
    <m/>
    <m/>
    <n v="3"/>
    <n v="32"/>
  </r>
  <r>
    <n v="5936"/>
    <s v="SS"/>
    <m/>
    <n v="1282"/>
    <s v="A01"/>
    <s v="006"/>
    <s v="CAR MAN"/>
    <s v="D"/>
    <s v="COL"/>
    <m/>
    <x v="0"/>
    <m/>
    <m/>
    <m/>
    <m/>
    <m/>
    <m/>
    <m/>
    <m/>
    <m/>
    <m/>
    <n v="1"/>
    <m/>
    <m/>
    <m/>
    <n v="1"/>
    <n v="32"/>
  </r>
  <r>
    <n v="1014"/>
    <s v="SS"/>
    <m/>
    <n v="1252"/>
    <s v="A01"/>
    <s v="069"/>
    <s v="LEEDS MAN"/>
    <s v="E"/>
    <s v="COL"/>
    <m/>
    <x v="0"/>
    <m/>
    <m/>
    <m/>
    <m/>
    <m/>
    <m/>
    <m/>
    <m/>
    <m/>
    <n v="1"/>
    <m/>
    <m/>
    <m/>
    <m/>
    <n v="1"/>
    <n v="35.51"/>
  </r>
  <r>
    <n v="5936"/>
    <s v="SS"/>
    <m/>
    <n v="1282"/>
    <s v="A01"/>
    <s v="069"/>
    <s v="CAR MAN"/>
    <s v="D"/>
    <s v="COL"/>
    <m/>
    <x v="0"/>
    <m/>
    <m/>
    <m/>
    <m/>
    <m/>
    <m/>
    <m/>
    <m/>
    <n v="1"/>
    <m/>
    <n v="1"/>
    <m/>
    <m/>
    <m/>
    <n v="2"/>
    <n v="32"/>
  </r>
  <r>
    <n v="5936"/>
    <s v="SS"/>
    <m/>
    <n v="1282"/>
    <s v="A01"/>
    <s v="069"/>
    <s v="CAR MAN"/>
    <s v="N"/>
    <s v="COL"/>
    <m/>
    <x v="0"/>
    <m/>
    <m/>
    <m/>
    <m/>
    <m/>
    <m/>
    <m/>
    <m/>
    <m/>
    <n v="1"/>
    <n v="1"/>
    <m/>
    <m/>
    <m/>
    <n v="2"/>
    <n v="32"/>
  </r>
  <r>
    <n v="5936"/>
    <s v="SS"/>
    <m/>
    <n v="1284"/>
    <s v="A01"/>
    <s v="069"/>
    <s v="CAR MAN"/>
    <s v="N"/>
    <s v="COL"/>
    <m/>
    <x v="0"/>
    <m/>
    <m/>
    <m/>
    <m/>
    <m/>
    <m/>
    <m/>
    <m/>
    <m/>
    <m/>
    <n v="3"/>
    <m/>
    <m/>
    <m/>
    <n v="3"/>
    <n v="32"/>
  </r>
  <r>
    <n v="1014"/>
    <s v="SS"/>
    <m/>
    <n v="1285"/>
    <s v="A01"/>
    <s v="020"/>
    <s v="CAR MAN"/>
    <s v="N"/>
    <s v="COL"/>
    <m/>
    <x v="0"/>
    <m/>
    <m/>
    <m/>
    <m/>
    <m/>
    <m/>
    <m/>
    <m/>
    <m/>
    <n v="2"/>
    <m/>
    <m/>
    <m/>
    <m/>
    <n v="2"/>
    <n v="35.51"/>
  </r>
  <r>
    <n v="1014"/>
    <s v="SS"/>
    <m/>
    <n v="1216"/>
    <s v="A01"/>
    <s v="069"/>
    <s v="CARTRIDGEB MAN"/>
    <s v="W"/>
    <s v="COL"/>
    <m/>
    <x v="0"/>
    <m/>
    <m/>
    <m/>
    <m/>
    <m/>
    <m/>
    <m/>
    <m/>
    <m/>
    <m/>
    <n v="2"/>
    <m/>
    <m/>
    <m/>
    <n v="2"/>
    <n v="33.29"/>
  </r>
  <r>
    <n v="1014"/>
    <s v="SS"/>
    <m/>
    <n v="1217"/>
    <s v="A01"/>
    <s v="041"/>
    <s v="NORTEMAN"/>
    <s v="N"/>
    <s v="COL"/>
    <m/>
    <x v="0"/>
    <m/>
    <m/>
    <m/>
    <m/>
    <m/>
    <n v="1"/>
    <m/>
    <m/>
    <m/>
    <n v="1"/>
    <n v="1"/>
    <m/>
    <m/>
    <m/>
    <n v="3"/>
    <n v="35.51"/>
  </r>
  <r>
    <n v="5936"/>
    <s v="SS"/>
    <m/>
    <n v="1303"/>
    <s v="A02"/>
    <s v="013"/>
    <s v="Light Man"/>
    <s v="W"/>
    <s v="COL"/>
    <m/>
    <x v="0"/>
    <m/>
    <m/>
    <m/>
    <m/>
    <m/>
    <m/>
    <m/>
    <m/>
    <m/>
    <m/>
    <n v="1"/>
    <m/>
    <m/>
    <m/>
    <n v="1"/>
    <n v="31.07"/>
  </r>
  <r>
    <n v="5936"/>
    <s v="SS"/>
    <m/>
    <n v="1322"/>
    <s v="B01"/>
    <s v="099"/>
    <s v="NEMO MAN"/>
    <m/>
    <s v="COL"/>
    <m/>
    <x v="0"/>
    <m/>
    <m/>
    <m/>
    <m/>
    <m/>
    <m/>
    <m/>
    <m/>
    <n v="1"/>
    <m/>
    <m/>
    <m/>
    <m/>
    <m/>
    <n v="1"/>
    <n v="35.51"/>
  </r>
  <r>
    <n v="1014"/>
    <s v="SS"/>
    <m/>
    <n v="1331"/>
    <s v="A01"/>
    <s v="020"/>
    <s v="REED MAN"/>
    <m/>
    <s v="COL"/>
    <m/>
    <x v="0"/>
    <m/>
    <m/>
    <m/>
    <m/>
    <m/>
    <m/>
    <m/>
    <n v="1"/>
    <n v="1"/>
    <m/>
    <m/>
    <m/>
    <m/>
    <m/>
    <n v="2"/>
    <n v="23.3"/>
  </r>
  <r>
    <n v="5936"/>
    <s v="SS"/>
    <m/>
    <n v="1333"/>
    <s v="A01"/>
    <s v="006"/>
    <s v="REED MAN"/>
    <m/>
    <s v="COL"/>
    <m/>
    <x v="0"/>
    <m/>
    <m/>
    <m/>
    <m/>
    <m/>
    <n v="1"/>
    <m/>
    <m/>
    <m/>
    <m/>
    <m/>
    <m/>
    <m/>
    <m/>
    <n v="1"/>
    <n v="23.3"/>
  </r>
  <r>
    <n v="5936"/>
    <s v="SS"/>
    <m/>
    <n v="1342"/>
    <s v="B01"/>
    <s v="017"/>
    <s v="BIRMINGHAM MAN"/>
    <m/>
    <s v="COL"/>
    <m/>
    <x v="0"/>
    <m/>
    <m/>
    <m/>
    <m/>
    <m/>
    <m/>
    <m/>
    <m/>
    <m/>
    <n v="1"/>
    <m/>
    <m/>
    <m/>
    <m/>
    <n v="1"/>
    <n v="41.06"/>
  </r>
  <r>
    <n v="5936"/>
    <s v="SS"/>
    <m/>
    <n v="1343"/>
    <s v="M08"/>
    <s v="156"/>
    <s v="BIRMINGHAM MAN"/>
    <m/>
    <s v="COL"/>
    <m/>
    <x v="0"/>
    <m/>
    <m/>
    <m/>
    <m/>
    <n v="1"/>
    <m/>
    <m/>
    <m/>
    <m/>
    <m/>
    <m/>
    <m/>
    <m/>
    <m/>
    <n v="1"/>
    <n v="35.51"/>
  </r>
  <r>
    <n v="1014"/>
    <s v="SS"/>
    <m/>
    <n v="1383"/>
    <s v="D07"/>
    <s v="020"/>
    <s v="STEP MAN"/>
    <s v="R"/>
    <s v="COL"/>
    <m/>
    <x v="0"/>
    <m/>
    <m/>
    <m/>
    <m/>
    <n v="2"/>
    <n v="3"/>
    <m/>
    <m/>
    <m/>
    <m/>
    <m/>
    <m/>
    <m/>
    <m/>
    <n v="5"/>
    <n v="41.06"/>
  </r>
  <r>
    <n v="1014"/>
    <s v="SS"/>
    <m/>
    <n v="1383"/>
    <s v="D07"/>
    <s v="001"/>
    <s v="STEP MAN"/>
    <s v="R"/>
    <s v="COL"/>
    <m/>
    <x v="0"/>
    <m/>
    <m/>
    <m/>
    <m/>
    <m/>
    <m/>
    <m/>
    <m/>
    <m/>
    <m/>
    <n v="1"/>
    <m/>
    <m/>
    <m/>
    <n v="1"/>
    <n v="41.06"/>
  </r>
  <r>
    <n v="1014"/>
    <s v="SS"/>
    <m/>
    <n v="1401"/>
    <s v="D06"/>
    <s v="060"/>
    <s v="BOLINA"/>
    <s v="W"/>
    <s v="COL"/>
    <m/>
    <x v="0"/>
    <m/>
    <m/>
    <m/>
    <m/>
    <m/>
    <m/>
    <m/>
    <m/>
    <m/>
    <m/>
    <n v="2"/>
    <m/>
    <m/>
    <m/>
    <n v="2"/>
    <n v="41.06"/>
  </r>
  <r>
    <n v="5936"/>
    <s v="SS"/>
    <m/>
    <n v="1401"/>
    <s v="D06"/>
    <s v="018"/>
    <s v="BOLINA"/>
    <s v="W"/>
    <s v="COL"/>
    <m/>
    <x v="0"/>
    <m/>
    <m/>
    <m/>
    <m/>
    <m/>
    <n v="1"/>
    <m/>
    <m/>
    <n v="2"/>
    <m/>
    <m/>
    <m/>
    <m/>
    <m/>
    <n v="3"/>
    <n v="41.06"/>
  </r>
  <r>
    <n v="5936"/>
    <s v="SS"/>
    <m/>
    <n v="1391"/>
    <s v="A01"/>
    <s v="006"/>
    <s v="WOOD MAN"/>
    <s v="R"/>
    <s v="COL"/>
    <m/>
    <x v="0"/>
    <m/>
    <m/>
    <m/>
    <m/>
    <m/>
    <m/>
    <m/>
    <n v="1"/>
    <m/>
    <m/>
    <m/>
    <m/>
    <m/>
    <m/>
    <n v="1"/>
    <n v="41.06"/>
  </r>
  <r>
    <n v="5936"/>
    <s v="SS"/>
    <m/>
    <n v="1398"/>
    <s v="B01"/>
    <s v="045"/>
    <s v="XOFFICE MAN"/>
    <s v="L"/>
    <s v="COL"/>
    <m/>
    <x v="0"/>
    <m/>
    <m/>
    <m/>
    <m/>
    <m/>
    <m/>
    <m/>
    <m/>
    <m/>
    <n v="1"/>
    <m/>
    <m/>
    <m/>
    <m/>
    <n v="1"/>
    <n v="41.06"/>
  </r>
  <r>
    <n v="5936"/>
    <s v="SS"/>
    <m/>
    <n v="1399"/>
    <s v="B01"/>
    <s v="045"/>
    <s v="XOFFICE MAN"/>
    <s v="L"/>
    <s v="COL"/>
    <m/>
    <x v="0"/>
    <m/>
    <m/>
    <m/>
    <m/>
    <m/>
    <n v="1"/>
    <m/>
    <m/>
    <m/>
    <m/>
    <m/>
    <m/>
    <m/>
    <m/>
    <n v="1"/>
    <n v="45.5"/>
  </r>
  <r>
    <n v="1014"/>
    <s v="SS"/>
    <m/>
    <n v="1403"/>
    <s v="D06"/>
    <s v="060"/>
    <s v="BOLINA"/>
    <s v="W"/>
    <s v="COL"/>
    <m/>
    <x v="0"/>
    <m/>
    <m/>
    <m/>
    <m/>
    <m/>
    <m/>
    <m/>
    <m/>
    <n v="1"/>
    <m/>
    <n v="1"/>
    <m/>
    <m/>
    <m/>
    <n v="2"/>
    <n v="41.06"/>
  </r>
  <r>
    <n v="5936"/>
    <s v="SS"/>
    <m/>
    <n v="1405"/>
    <s v="B03"/>
    <s v="068"/>
    <s v="Navigator Man"/>
    <s v="T"/>
    <s v="COL"/>
    <m/>
    <x v="0"/>
    <m/>
    <m/>
    <m/>
    <m/>
    <m/>
    <m/>
    <m/>
    <m/>
    <m/>
    <m/>
    <n v="1"/>
    <m/>
    <m/>
    <m/>
    <n v="1"/>
    <n v="32"/>
  </r>
  <r>
    <n v="5936"/>
    <s v="SS"/>
    <m/>
    <n v="1405"/>
    <s v="H01"/>
    <s v="018"/>
    <s v="Navigator Man"/>
    <s v="T"/>
    <s v="COL"/>
    <m/>
    <x v="0"/>
    <m/>
    <m/>
    <m/>
    <m/>
    <m/>
    <m/>
    <m/>
    <m/>
    <m/>
    <m/>
    <n v="1"/>
    <m/>
    <m/>
    <m/>
    <n v="1"/>
    <n v="35.51"/>
  </r>
  <r>
    <n v="1014"/>
    <s v="SS"/>
    <m/>
    <n v="1406"/>
    <s v="B03"/>
    <s v="020"/>
    <s v="Navigator Man"/>
    <s v="C"/>
    <s v="COL"/>
    <m/>
    <x v="0"/>
    <m/>
    <m/>
    <m/>
    <m/>
    <m/>
    <m/>
    <m/>
    <m/>
    <m/>
    <m/>
    <n v="1"/>
    <m/>
    <m/>
    <m/>
    <n v="1"/>
    <n v="36.6"/>
  </r>
  <r>
    <n v="1014"/>
    <s v="SS"/>
    <m/>
    <n v="1406"/>
    <s v="H01"/>
    <s v="018"/>
    <s v="Navigator Man"/>
    <s v="T"/>
    <s v="COL"/>
    <m/>
    <x v="0"/>
    <m/>
    <m/>
    <m/>
    <m/>
    <m/>
    <m/>
    <m/>
    <m/>
    <m/>
    <m/>
    <n v="1"/>
    <m/>
    <m/>
    <m/>
    <n v="1"/>
    <n v="36.6"/>
  </r>
  <r>
    <n v="1014"/>
    <s v="SS"/>
    <m/>
    <n v="1406"/>
    <s v="A01"/>
    <s v="006"/>
    <s v="Navigator Man"/>
    <s v="W"/>
    <s v="COL"/>
    <m/>
    <x v="0"/>
    <m/>
    <m/>
    <m/>
    <m/>
    <m/>
    <m/>
    <m/>
    <m/>
    <n v="1"/>
    <n v="1"/>
    <n v="1"/>
    <m/>
    <m/>
    <m/>
    <n v="3"/>
    <n v="35.51"/>
  </r>
  <r>
    <n v="1014"/>
    <s v="SS"/>
    <m/>
    <n v="1406"/>
    <s v="B03"/>
    <s v="101"/>
    <s v="Navigator Man"/>
    <s v="W"/>
    <s v="COL"/>
    <m/>
    <x v="0"/>
    <m/>
    <m/>
    <m/>
    <m/>
    <m/>
    <m/>
    <m/>
    <n v="1"/>
    <n v="1"/>
    <m/>
    <m/>
    <m/>
    <m/>
    <m/>
    <n v="2"/>
    <n v="36.6"/>
  </r>
  <r>
    <n v="1014"/>
    <s v="SS"/>
    <m/>
    <n v="1406"/>
    <s v="B03"/>
    <s v="006"/>
    <s v="Navigator Man"/>
    <s v="W"/>
    <s v="COL"/>
    <m/>
    <x v="0"/>
    <m/>
    <m/>
    <m/>
    <m/>
    <m/>
    <m/>
    <m/>
    <m/>
    <n v="2"/>
    <n v="1"/>
    <n v="2"/>
    <m/>
    <m/>
    <m/>
    <n v="5"/>
    <n v="36.6"/>
  </r>
  <r>
    <n v="5936"/>
    <s v="SS"/>
    <m/>
    <n v="1406"/>
    <s v="B03"/>
    <s v="068"/>
    <s v="Navigator Man"/>
    <s v="Y"/>
    <s v="COL"/>
    <m/>
    <x v="0"/>
    <m/>
    <m/>
    <m/>
    <m/>
    <m/>
    <m/>
    <m/>
    <m/>
    <m/>
    <m/>
    <n v="1"/>
    <m/>
    <m/>
    <m/>
    <n v="1"/>
    <n v="36.6"/>
  </r>
  <r>
    <n v="1014"/>
    <s v="SS"/>
    <m/>
    <n v="1407"/>
    <s v="D01"/>
    <s v="027"/>
    <s v="STEP MAN"/>
    <s v="R"/>
    <s v="COL"/>
    <m/>
    <x v="0"/>
    <m/>
    <m/>
    <m/>
    <m/>
    <m/>
    <m/>
    <m/>
    <n v="1"/>
    <n v="2"/>
    <n v="1"/>
    <m/>
    <m/>
    <m/>
    <m/>
    <n v="4"/>
    <n v="41.06"/>
  </r>
  <r>
    <n v="1014"/>
    <s v="SS"/>
    <m/>
    <n v="1407"/>
    <s v="D01"/>
    <s v="069"/>
    <s v="STEP MAN"/>
    <s v="R"/>
    <s v="COL"/>
    <m/>
    <x v="0"/>
    <m/>
    <m/>
    <m/>
    <m/>
    <m/>
    <n v="1"/>
    <m/>
    <n v="2"/>
    <n v="2"/>
    <n v="2"/>
    <m/>
    <m/>
    <m/>
    <m/>
    <n v="7"/>
    <n v="41.06"/>
  </r>
  <r>
    <n v="1014"/>
    <s v="SS"/>
    <m/>
    <n v="1551"/>
    <s v="D07"/>
    <s v="069"/>
    <s v="PASSO MAN"/>
    <s v="R"/>
    <s v="COL"/>
    <m/>
    <x v="0"/>
    <m/>
    <m/>
    <m/>
    <m/>
    <m/>
    <m/>
    <m/>
    <m/>
    <m/>
    <n v="2"/>
    <n v="2"/>
    <m/>
    <m/>
    <m/>
    <n v="4"/>
    <n v="32"/>
  </r>
  <r>
    <n v="1014"/>
    <s v="SS"/>
    <m/>
    <n v="1552"/>
    <s v="D07"/>
    <s v="069"/>
    <s v="PASSO MAN"/>
    <s v="R"/>
    <s v="COL"/>
    <m/>
    <x v="0"/>
    <m/>
    <m/>
    <m/>
    <m/>
    <m/>
    <m/>
    <m/>
    <m/>
    <m/>
    <n v="1"/>
    <m/>
    <m/>
    <m/>
    <m/>
    <n v="1"/>
    <n v="36.6"/>
  </r>
  <r>
    <n v="5936"/>
    <s v="SS"/>
    <m/>
    <n v="1552"/>
    <s v="D07"/>
    <s v="006"/>
    <s v="PASSO MAN"/>
    <s v="R"/>
    <s v="COL"/>
    <m/>
    <x v="0"/>
    <m/>
    <m/>
    <m/>
    <m/>
    <m/>
    <m/>
    <m/>
    <m/>
    <m/>
    <m/>
    <n v="1"/>
    <m/>
    <m/>
    <m/>
    <n v="1"/>
    <n v="36.6"/>
  </r>
  <r>
    <n v="1014"/>
    <s v="SS"/>
    <m/>
    <n v="1553"/>
    <s v="A01"/>
    <s v="069"/>
    <s v="SWORD MAN"/>
    <s v="C"/>
    <s v="COL"/>
    <m/>
    <x v="0"/>
    <m/>
    <m/>
    <m/>
    <m/>
    <m/>
    <m/>
    <m/>
    <m/>
    <n v="2"/>
    <n v="3"/>
    <n v="1"/>
    <m/>
    <m/>
    <m/>
    <n v="6"/>
    <n v="36.6"/>
  </r>
  <r>
    <n v="5936"/>
    <s v="SS"/>
    <m/>
    <n v="1553"/>
    <s v="A01"/>
    <s v="006"/>
    <s v="SWORD MAN"/>
    <s v="C"/>
    <s v="COL"/>
    <m/>
    <x v="0"/>
    <m/>
    <m/>
    <m/>
    <m/>
    <m/>
    <m/>
    <m/>
    <m/>
    <m/>
    <m/>
    <n v="2"/>
    <m/>
    <m/>
    <m/>
    <n v="2"/>
    <n v="36.6"/>
  </r>
  <r>
    <n v="1014"/>
    <s v="SS"/>
    <m/>
    <n v="1554"/>
    <s v="A01"/>
    <s v="069"/>
    <s v="SWORD MAN"/>
    <s v="C"/>
    <s v="COL"/>
    <m/>
    <x v="0"/>
    <m/>
    <m/>
    <m/>
    <m/>
    <m/>
    <m/>
    <m/>
    <m/>
    <m/>
    <n v="1"/>
    <m/>
    <m/>
    <m/>
    <m/>
    <n v="1"/>
    <n v="36.6"/>
  </r>
  <r>
    <n v="5936"/>
    <s v="SS"/>
    <m/>
    <n v="1555"/>
    <s v="B07"/>
    <s v="069"/>
    <s v="YAT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56"/>
    <s v="B07"/>
    <s v="001"/>
    <s v="YAT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56"/>
    <s v="B07"/>
    <s v="022"/>
    <s v="YAT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63"/>
    <s v="M01"/>
    <s v="045"/>
    <s v="NICCOLO MAN"/>
    <m/>
    <s v="COL"/>
    <m/>
    <x v="0"/>
    <m/>
    <m/>
    <m/>
    <m/>
    <m/>
    <m/>
    <m/>
    <m/>
    <m/>
    <m/>
    <n v="1"/>
    <m/>
    <m/>
    <m/>
    <n v="1"/>
    <n v="41.2"/>
  </r>
  <r>
    <n v="5936"/>
    <s v="SS"/>
    <m/>
    <n v="1569"/>
    <s v="M11"/>
    <s v="045"/>
    <s v="RAUL MAN"/>
    <m/>
    <s v="COL"/>
    <m/>
    <x v="0"/>
    <m/>
    <m/>
    <m/>
    <m/>
    <m/>
    <m/>
    <m/>
    <m/>
    <m/>
    <m/>
    <n v="1"/>
    <m/>
    <m/>
    <m/>
    <n v="1"/>
    <n v="36.6"/>
  </r>
  <r>
    <n v="5936"/>
    <s v="SS"/>
    <m/>
    <n v="1569"/>
    <s v="M05"/>
    <s v="069"/>
    <s v="RAUL MAN"/>
    <m/>
    <s v="COL"/>
    <m/>
    <x v="0"/>
    <m/>
    <m/>
    <m/>
    <m/>
    <m/>
    <n v="1"/>
    <n v="2"/>
    <n v="3"/>
    <m/>
    <m/>
    <n v="1"/>
    <m/>
    <m/>
    <m/>
    <n v="7"/>
    <n v="32"/>
  </r>
  <r>
    <n v="5936"/>
    <s v="SS"/>
    <m/>
    <n v="1569"/>
    <s v="M05"/>
    <s v="040"/>
    <s v="RAUL MAN"/>
    <m/>
    <s v="COL"/>
    <m/>
    <x v="0"/>
    <m/>
    <m/>
    <m/>
    <m/>
    <m/>
    <m/>
    <m/>
    <m/>
    <m/>
    <n v="1"/>
    <m/>
    <m/>
    <m/>
    <m/>
    <n v="1"/>
    <n v="32"/>
  </r>
  <r>
    <n v="1014"/>
    <s v="SS"/>
    <m/>
    <n v="1571"/>
    <s v="M50"/>
    <s v="451"/>
    <s v="SUPREME MAN"/>
    <m/>
    <s v="COL"/>
    <m/>
    <x v="0"/>
    <m/>
    <m/>
    <m/>
    <m/>
    <m/>
    <m/>
    <n v="1"/>
    <m/>
    <m/>
    <n v="2"/>
    <m/>
    <m/>
    <m/>
    <m/>
    <n v="3"/>
    <n v="36.6"/>
  </r>
  <r>
    <n v="5936"/>
    <s v="SS"/>
    <m/>
    <n v="1572"/>
    <s v="M05"/>
    <s v="045"/>
    <s v="LIBERTY MAN"/>
    <m/>
    <s v="COL"/>
    <m/>
    <x v="0"/>
    <m/>
    <m/>
    <m/>
    <m/>
    <m/>
    <n v="1"/>
    <n v="2"/>
    <n v="1"/>
    <n v="1"/>
    <n v="1"/>
    <m/>
    <m/>
    <m/>
    <m/>
    <n v="6"/>
    <n v="36.6"/>
  </r>
  <r>
    <n v="1014"/>
    <s v="SS"/>
    <m/>
    <n v="1573"/>
    <s v="M05"/>
    <s v="439"/>
    <s v="WHITE MAN"/>
    <m/>
    <s v="COL"/>
    <m/>
    <x v="0"/>
    <m/>
    <m/>
    <m/>
    <m/>
    <m/>
    <n v="1"/>
    <m/>
    <m/>
    <m/>
    <m/>
    <m/>
    <m/>
    <m/>
    <m/>
    <n v="1"/>
    <n v="32"/>
  </r>
  <r>
    <n v="5936"/>
    <s v="SS"/>
    <m/>
    <n v="1573"/>
    <s v="M05"/>
    <s v="442"/>
    <s v="WHITE MAN"/>
    <m/>
    <s v="COL"/>
    <m/>
    <x v="0"/>
    <m/>
    <m/>
    <m/>
    <m/>
    <m/>
    <n v="1"/>
    <m/>
    <m/>
    <m/>
    <m/>
    <m/>
    <m/>
    <m/>
    <m/>
    <n v="1"/>
    <n v="32"/>
  </r>
  <r>
    <n v="1014"/>
    <s v="SS"/>
    <m/>
    <n v="1588"/>
    <s v="M23"/>
    <s v="020"/>
    <s v="JOSE"/>
    <m/>
    <s v="COL"/>
    <m/>
    <x v="0"/>
    <m/>
    <m/>
    <m/>
    <m/>
    <m/>
    <m/>
    <n v="1"/>
    <n v="1"/>
    <m/>
    <m/>
    <m/>
    <m/>
    <m/>
    <m/>
    <n v="2"/>
    <n v="18.2"/>
  </r>
  <r>
    <n v="5936"/>
    <s v="SS"/>
    <m/>
    <n v="1593"/>
    <s v="M05"/>
    <s v="038"/>
    <s v="MOD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93"/>
    <s v="M02"/>
    <s v="027"/>
    <s v="MOD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93"/>
    <s v="M05"/>
    <s v="040"/>
    <s v="MOD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93"/>
    <s v="M05"/>
    <s v="069"/>
    <s v="MODE MAN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599"/>
    <s v="M11"/>
    <s v="066"/>
    <s v="FREAK"/>
    <m/>
    <s v="COL"/>
    <m/>
    <x v="0"/>
    <m/>
    <m/>
    <m/>
    <m/>
    <m/>
    <m/>
    <m/>
    <m/>
    <m/>
    <m/>
    <n v="1"/>
    <m/>
    <m/>
    <m/>
    <n v="1"/>
    <n v="32"/>
  </r>
  <r>
    <n v="5936"/>
    <s v="SS"/>
    <m/>
    <n v="1604"/>
    <s v="C02"/>
    <s v="069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604"/>
    <s v="C02"/>
    <s v="006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604"/>
    <s v="C02"/>
    <s v="041"/>
    <s v="WOLFMAN"/>
    <m/>
    <s v="COL"/>
    <m/>
    <x v="0"/>
    <m/>
    <m/>
    <m/>
    <m/>
    <m/>
    <m/>
    <m/>
    <m/>
    <m/>
    <m/>
    <n v="1"/>
    <m/>
    <m/>
    <m/>
    <n v="1"/>
    <n v="22.8"/>
  </r>
  <r>
    <n v="5936"/>
    <s v="SS"/>
    <m/>
    <n v="1605"/>
    <s v="C02"/>
    <s v="041"/>
    <s v="SPRING"/>
    <s v="R"/>
    <s v="COL"/>
    <m/>
    <x v="0"/>
    <m/>
    <m/>
    <m/>
    <m/>
    <m/>
    <m/>
    <m/>
    <m/>
    <m/>
    <m/>
    <n v="1"/>
    <m/>
    <m/>
    <m/>
    <n v="1"/>
    <n v="22.8"/>
  </r>
  <r>
    <n v="5936"/>
    <s v="SS"/>
    <m/>
    <n v="1605"/>
    <s v="C02"/>
    <s v="006"/>
    <s v="SPRING"/>
    <s v="R"/>
    <s v="COL"/>
    <m/>
    <x v="0"/>
    <m/>
    <m/>
    <m/>
    <m/>
    <m/>
    <m/>
    <m/>
    <m/>
    <m/>
    <m/>
    <n v="1"/>
    <m/>
    <m/>
    <m/>
    <n v="1"/>
    <n v="22.8"/>
  </r>
  <r>
    <n v="5936"/>
    <s v="SS"/>
    <m/>
    <n v="1606"/>
    <s v="C02"/>
    <s v="041"/>
    <s v="SPRING"/>
    <s v="R"/>
    <s v="COL"/>
    <m/>
    <x v="0"/>
    <m/>
    <m/>
    <m/>
    <m/>
    <m/>
    <m/>
    <m/>
    <m/>
    <m/>
    <m/>
    <n v="2"/>
    <m/>
    <m/>
    <m/>
    <n v="2"/>
    <n v="22.8"/>
  </r>
  <r>
    <n v="1014"/>
    <s v="SS"/>
    <m/>
    <n v="1614"/>
    <s v="C02"/>
    <s v="038"/>
    <s v="DENVER MAN"/>
    <m/>
    <s v="COL"/>
    <m/>
    <x v="0"/>
    <m/>
    <m/>
    <m/>
    <m/>
    <m/>
    <m/>
    <n v="1"/>
    <m/>
    <m/>
    <n v="2"/>
    <m/>
    <m/>
    <m/>
    <m/>
    <n v="3"/>
    <n v="18.2"/>
  </r>
  <r>
    <n v="5936"/>
    <s v="SS"/>
    <m/>
    <n v="1614"/>
    <s v="C02"/>
    <s v="069"/>
    <s v="DENVER MAN"/>
    <m/>
    <s v="COL"/>
    <m/>
    <x v="0"/>
    <m/>
    <m/>
    <m/>
    <m/>
    <m/>
    <m/>
    <m/>
    <m/>
    <m/>
    <m/>
    <n v="1"/>
    <m/>
    <m/>
    <m/>
    <n v="1"/>
    <n v="18.2"/>
  </r>
  <r>
    <n v="1014"/>
    <s v="SS"/>
    <m/>
    <n v="1616"/>
    <s v="C03"/>
    <s v="500"/>
    <s v="ISAAC"/>
    <m/>
    <s v="COL"/>
    <m/>
    <x v="0"/>
    <m/>
    <m/>
    <m/>
    <m/>
    <m/>
    <n v="1"/>
    <m/>
    <m/>
    <m/>
    <m/>
    <m/>
    <m/>
    <m/>
    <m/>
    <n v="1"/>
    <n v="27.4"/>
  </r>
  <r>
    <n v="5936"/>
    <s v="SS"/>
    <m/>
    <n v="1631"/>
    <s v="M13"/>
    <s v="038"/>
    <s v="FOXIN MAN"/>
    <m/>
    <s v="COL"/>
    <m/>
    <x v="0"/>
    <m/>
    <m/>
    <m/>
    <m/>
    <m/>
    <m/>
    <n v="1"/>
    <m/>
    <m/>
    <m/>
    <n v="1"/>
    <m/>
    <m/>
    <m/>
    <n v="2"/>
    <n v="14"/>
  </r>
  <r>
    <n v="2385"/>
    <s v="SS"/>
    <m/>
    <n v="1636"/>
    <s v="M02"/>
    <s v="006"/>
    <s v="CAVO MAN"/>
    <m/>
    <s v="COL"/>
    <m/>
    <x v="0"/>
    <m/>
    <m/>
    <m/>
    <m/>
    <m/>
    <n v="2"/>
    <m/>
    <n v="2"/>
    <n v="1"/>
    <m/>
    <m/>
    <m/>
    <m/>
    <m/>
    <n v="5"/>
    <n v="20.79"/>
  </r>
  <r>
    <n v="1014"/>
    <s v="SS"/>
    <m/>
    <n v="1645"/>
    <s v="A01"/>
    <s v="017"/>
    <s v="MONZA MAN"/>
    <m/>
    <s v="COL"/>
    <m/>
    <x v="0"/>
    <m/>
    <m/>
    <m/>
    <m/>
    <m/>
    <n v="1"/>
    <n v="1"/>
    <n v="2"/>
    <n v="1"/>
    <n v="1"/>
    <n v="1"/>
    <m/>
    <m/>
    <m/>
    <n v="7"/>
    <n v="32"/>
  </r>
  <r>
    <n v="1014"/>
    <s v="SS"/>
    <m/>
    <n v="1645"/>
    <s v="A01"/>
    <s v="060"/>
    <s v="MONZA MAN"/>
    <m/>
    <s v="COL"/>
    <m/>
    <x v="0"/>
    <m/>
    <m/>
    <m/>
    <m/>
    <m/>
    <m/>
    <m/>
    <n v="3"/>
    <n v="1"/>
    <n v="2"/>
    <n v="1"/>
    <m/>
    <m/>
    <m/>
    <n v="7"/>
    <n v="32"/>
  </r>
  <r>
    <n v="5936"/>
    <s v="SS"/>
    <m/>
    <n v="1645"/>
    <s v="A01"/>
    <s v="040"/>
    <s v="MONZA MAN"/>
    <m/>
    <s v="COL"/>
    <m/>
    <x v="0"/>
    <m/>
    <m/>
    <m/>
    <m/>
    <m/>
    <n v="1"/>
    <n v="2"/>
    <m/>
    <n v="1"/>
    <m/>
    <m/>
    <m/>
    <m/>
    <m/>
    <n v="4"/>
    <n v="32"/>
  </r>
  <r>
    <n v="5936"/>
    <s v="SS"/>
    <m/>
    <n v="1645"/>
    <s v="A01"/>
    <s v="012"/>
    <s v="MONZA MAN"/>
    <m/>
    <s v="COL"/>
    <m/>
    <x v="0"/>
    <m/>
    <m/>
    <m/>
    <m/>
    <m/>
    <n v="1"/>
    <m/>
    <m/>
    <m/>
    <m/>
    <n v="1"/>
    <m/>
    <m/>
    <m/>
    <n v="2"/>
    <n v="32"/>
  </r>
  <r>
    <n v="1014"/>
    <s v="SS"/>
    <m/>
    <n v="4180"/>
    <s v="M13"/>
    <s v="038"/>
    <s v="FOXIN MAN SPORT"/>
    <s v="R"/>
    <s v="COL"/>
    <m/>
    <x v="0"/>
    <m/>
    <m/>
    <m/>
    <m/>
    <m/>
    <m/>
    <m/>
    <m/>
    <m/>
    <m/>
    <m/>
    <n v="1"/>
    <m/>
    <m/>
    <n v="1"/>
    <n v="15.53"/>
  </r>
  <r>
    <n v="2385"/>
    <s v="SS"/>
    <m/>
    <s v="SM01305-004"/>
    <s v="M08"/>
    <s v="CB001"/>
    <s v="RAUL"/>
    <m/>
    <s v="COL"/>
    <m/>
    <x v="0"/>
    <m/>
    <m/>
    <m/>
    <m/>
    <n v="2"/>
    <n v="2"/>
    <n v="3"/>
    <n v="3"/>
    <n v="2"/>
    <n v="1"/>
    <m/>
    <m/>
    <m/>
    <m/>
    <n v="13"/>
    <n v="39.299999999999997"/>
  </r>
  <r>
    <n v="2385"/>
    <s v="SS"/>
    <m/>
    <s v="SM01305-004"/>
    <s v="M02"/>
    <s v="CC001"/>
    <s v="RAUL"/>
    <m/>
    <s v="COL"/>
    <s v="MD"/>
    <x v="0"/>
    <m/>
    <m/>
    <m/>
    <m/>
    <n v="1"/>
    <n v="2"/>
    <n v="2"/>
    <n v="2"/>
    <n v="1"/>
    <n v="1"/>
    <m/>
    <m/>
    <m/>
    <m/>
    <n v="9"/>
    <n v="36.799999999999997"/>
  </r>
  <r>
    <n v="2385"/>
    <s v="SS"/>
    <m/>
    <s v="SM07804-003"/>
    <s v="B03"/>
    <s v="M0159"/>
    <s v="NAVIGATOR"/>
    <m/>
    <s v="COL"/>
    <m/>
    <x v="0"/>
    <m/>
    <m/>
    <m/>
    <m/>
    <m/>
    <n v="2"/>
    <n v="4"/>
    <n v="3"/>
    <n v="2"/>
    <n v="1"/>
    <n v="2"/>
    <m/>
    <m/>
    <m/>
    <n v="14"/>
    <n v="39.299999999999997"/>
  </r>
  <r>
    <n v="1014"/>
    <s v="SS"/>
    <m/>
    <s v="SM08202-001"/>
    <s v="D07"/>
    <s v="CC001"/>
    <s v="APOLLO"/>
    <m/>
    <s v="COL"/>
    <m/>
    <x v="0"/>
    <m/>
    <m/>
    <m/>
    <m/>
    <m/>
    <m/>
    <m/>
    <m/>
    <m/>
    <m/>
    <n v="1"/>
    <m/>
    <m/>
    <m/>
    <n v="1"/>
    <n v="42.3"/>
  </r>
  <r>
    <n v="1014"/>
    <s v="SS"/>
    <m/>
    <s v="SM08202-001"/>
    <s v="D07"/>
    <s v="CD002"/>
    <s v="APOLLO"/>
    <m/>
    <s v="COL"/>
    <m/>
    <x v="0"/>
    <m/>
    <m/>
    <m/>
    <m/>
    <m/>
    <n v="1"/>
    <m/>
    <m/>
    <m/>
    <m/>
    <m/>
    <m/>
    <m/>
    <m/>
    <n v="1"/>
    <n v="42.3"/>
  </r>
  <r>
    <n v="1014"/>
    <s v="SS"/>
    <m/>
    <s v="SM09005-001"/>
    <s v="M94"/>
    <s v="CC016"/>
    <s v="KNIFE"/>
    <m/>
    <s v="COL"/>
    <m/>
    <x v="0"/>
    <m/>
    <m/>
    <m/>
    <m/>
    <m/>
    <m/>
    <n v="1"/>
    <m/>
    <m/>
    <m/>
    <m/>
    <m/>
    <m/>
    <m/>
    <n v="1"/>
    <n v="38.299999999999997"/>
  </r>
  <r>
    <n v="2385"/>
    <s v="SS"/>
    <m/>
    <s v="SM10206-001"/>
    <s v="M30"/>
    <s v="M0202"/>
    <s v="SEA"/>
    <m/>
    <s v="COL"/>
    <m/>
    <x v="0"/>
    <m/>
    <m/>
    <m/>
    <m/>
    <m/>
    <m/>
    <n v="2"/>
    <n v="2"/>
    <n v="2"/>
    <n v="2"/>
    <n v="1"/>
    <m/>
    <m/>
    <m/>
    <n v="9"/>
    <n v="18.8"/>
  </r>
  <r>
    <n v="1014"/>
    <s v="SS"/>
    <m/>
    <s v="SM10206-001"/>
    <s v="M30"/>
    <s v="M0023"/>
    <s v="SEA"/>
    <m/>
    <s v="COL"/>
    <m/>
    <x v="0"/>
    <m/>
    <m/>
    <m/>
    <m/>
    <m/>
    <n v="1"/>
    <n v="1"/>
    <n v="2"/>
    <n v="2"/>
    <n v="2"/>
    <n v="1"/>
    <m/>
    <m/>
    <m/>
    <n v="9"/>
    <n v="18.8"/>
  </r>
  <r>
    <n v="2385"/>
    <s v="SS"/>
    <m/>
    <s v="SM10306-001"/>
    <s v="M30"/>
    <s v="M0203"/>
    <s v="WAY"/>
    <m/>
    <s v="COL"/>
    <m/>
    <x v="0"/>
    <m/>
    <m/>
    <m/>
    <m/>
    <m/>
    <m/>
    <n v="2"/>
    <n v="3"/>
    <n v="3"/>
    <n v="2"/>
    <n v="2"/>
    <m/>
    <m/>
    <m/>
    <n v="12"/>
    <n v="28.2"/>
  </r>
  <r>
    <n v="2385"/>
    <s v="SS"/>
    <m/>
    <s v="SM10306-001"/>
    <s v="M30"/>
    <s v="M0023"/>
    <s v="WAY"/>
    <m/>
    <s v="COL"/>
    <m/>
    <x v="0"/>
    <m/>
    <m/>
    <m/>
    <m/>
    <m/>
    <m/>
    <n v="2"/>
    <n v="2"/>
    <n v="2"/>
    <n v="1"/>
    <n v="1"/>
    <m/>
    <m/>
    <m/>
    <n v="8"/>
    <n v="28.2"/>
  </r>
  <r>
    <n v="2385"/>
    <s v="SS"/>
    <m/>
    <s v="SM10505-003"/>
    <s v="T05"/>
    <s v="CB001"/>
    <s v="FUTURE"/>
    <m/>
    <s v="COL"/>
    <m/>
    <x v="0"/>
    <m/>
    <m/>
    <m/>
    <m/>
    <m/>
    <n v="1"/>
    <n v="5"/>
    <n v="1"/>
    <n v="5"/>
    <n v="2"/>
    <m/>
    <m/>
    <m/>
    <m/>
    <n v="14"/>
    <n v="28.2"/>
  </r>
  <r>
    <n v="2385"/>
    <s v="SS"/>
    <m/>
    <s v="SM10505-003"/>
    <s v="T05"/>
    <s v="CD003"/>
    <s v="FUTURE"/>
    <m/>
    <s v="COL"/>
    <m/>
    <x v="0"/>
    <m/>
    <m/>
    <m/>
    <m/>
    <m/>
    <n v="1"/>
    <n v="1"/>
    <m/>
    <m/>
    <m/>
    <m/>
    <m/>
    <m/>
    <m/>
    <n v="2"/>
    <n v="28.2"/>
  </r>
  <r>
    <n v="2385"/>
    <s v="SS"/>
    <m/>
    <s v="SM10505-003"/>
    <s v="T05"/>
    <s v="CC001"/>
    <s v="FUTURE"/>
    <m/>
    <s v="COL"/>
    <m/>
    <x v="0"/>
    <m/>
    <m/>
    <m/>
    <m/>
    <m/>
    <n v="1"/>
    <n v="6"/>
    <n v="3"/>
    <n v="2"/>
    <n v="2"/>
    <n v="1"/>
    <m/>
    <m/>
    <m/>
    <n v="15"/>
    <n v="28.2"/>
  </r>
  <r>
    <n v="2385"/>
    <s v="SS"/>
    <m/>
    <s v="SM10505-003"/>
    <s v="T05"/>
    <s v="M0039"/>
    <s v="FUTURE"/>
    <m/>
    <s v="COL"/>
    <m/>
    <x v="0"/>
    <m/>
    <m/>
    <m/>
    <m/>
    <m/>
    <n v="1"/>
    <n v="2"/>
    <m/>
    <n v="2"/>
    <n v="2"/>
    <m/>
    <m/>
    <m/>
    <m/>
    <n v="7"/>
    <n v="28.2"/>
  </r>
  <r>
    <n v="1014"/>
    <s v="SS"/>
    <m/>
    <n v="1397"/>
    <s v="B01"/>
    <s v="020"/>
    <s v="XOFFICE MAN"/>
    <s v="L"/>
    <s v="COL"/>
    <m/>
    <x v="0"/>
    <m/>
    <m/>
    <m/>
    <m/>
    <m/>
    <m/>
    <m/>
    <n v="1"/>
    <m/>
    <m/>
    <n v="1"/>
    <m/>
    <m/>
    <m/>
    <n v="2"/>
    <n v="41.06"/>
  </r>
  <r>
    <n v="1014"/>
    <s v="SS"/>
    <m/>
    <n v="1557"/>
    <s v="B01"/>
    <s v="020"/>
    <s v="DEGA' MAN"/>
    <m/>
    <s v="COL"/>
    <m/>
    <x v="0"/>
    <m/>
    <m/>
    <m/>
    <m/>
    <m/>
    <m/>
    <m/>
    <m/>
    <m/>
    <n v="1"/>
    <m/>
    <m/>
    <m/>
    <m/>
    <n v="1"/>
    <n v="36.6"/>
  </r>
  <r>
    <n v="1014"/>
    <s v="SS"/>
    <m/>
    <n v="1557"/>
    <s v="A01"/>
    <s v="069"/>
    <s v="DEGA' MAN"/>
    <m/>
    <s v="COL"/>
    <m/>
    <x v="0"/>
    <m/>
    <m/>
    <m/>
    <m/>
    <m/>
    <n v="1"/>
    <m/>
    <m/>
    <m/>
    <n v="1"/>
    <m/>
    <m/>
    <m/>
    <m/>
    <n v="2"/>
    <n v="32"/>
  </r>
  <r>
    <n v="2385"/>
    <s v="SS"/>
    <m/>
    <s v="SM10702-001"/>
    <s v="B01"/>
    <s v="CB001"/>
    <s v="SILVERSTONE"/>
    <m/>
    <s v="COL"/>
    <m/>
    <x v="0"/>
    <m/>
    <m/>
    <m/>
    <m/>
    <m/>
    <m/>
    <m/>
    <m/>
    <n v="3"/>
    <n v="1"/>
    <m/>
    <m/>
    <m/>
    <m/>
    <n v="4"/>
    <n v="42.3"/>
  </r>
  <r>
    <n v="1014"/>
    <s v="SS"/>
    <m/>
    <s v="SM10802-002"/>
    <s v="B01"/>
    <s v="CB001"/>
    <s v="STREET"/>
    <m/>
    <s v="COL"/>
    <m/>
    <x v="0"/>
    <m/>
    <m/>
    <m/>
    <m/>
    <m/>
    <n v="1"/>
    <n v="2"/>
    <n v="1"/>
    <n v="2"/>
    <n v="2"/>
    <n v="1"/>
    <m/>
    <m/>
    <m/>
    <n v="9"/>
    <n v="42.3"/>
  </r>
  <r>
    <n v="1014"/>
    <s v="SS"/>
    <m/>
    <s v="SM10802-002"/>
    <s v="B01"/>
    <s v="CE001"/>
    <s v="STREET"/>
    <m/>
    <s v="COL"/>
    <m/>
    <x v="0"/>
    <m/>
    <m/>
    <m/>
    <m/>
    <m/>
    <m/>
    <n v="2"/>
    <n v="3"/>
    <n v="3"/>
    <n v="2"/>
    <n v="1"/>
    <m/>
    <m/>
    <m/>
    <n v="11"/>
    <n v="42.3"/>
  </r>
  <r>
    <n v="1014"/>
    <s v="SS"/>
    <m/>
    <s v="SM10802-002"/>
    <s v="A01"/>
    <s v="CN002"/>
    <s v="STREET"/>
    <m/>
    <s v="COL"/>
    <m/>
    <x v="0"/>
    <m/>
    <m/>
    <m/>
    <m/>
    <m/>
    <m/>
    <m/>
    <m/>
    <n v="3"/>
    <n v="2"/>
    <m/>
    <m/>
    <m/>
    <m/>
    <n v="5"/>
    <n v="37.6"/>
  </r>
  <r>
    <n v="5936"/>
    <s v="SS"/>
    <m/>
    <s v="SM10802-003"/>
    <s v="A01"/>
    <s v="CN002"/>
    <s v="STREET"/>
    <m/>
    <s v="COL"/>
    <m/>
    <x v="0"/>
    <m/>
    <m/>
    <m/>
    <m/>
    <m/>
    <m/>
    <n v="2"/>
    <n v="3"/>
    <n v="3"/>
    <n v="2"/>
    <n v="1"/>
    <m/>
    <m/>
    <m/>
    <n v="11"/>
    <n v="38.299999999999997"/>
  </r>
  <r>
    <n v="2385"/>
    <s v="SS"/>
    <m/>
    <s v="SM11104-001"/>
    <s v="D07"/>
    <s v="CC001"/>
    <s v="PASSO"/>
    <m/>
    <s v="COL"/>
    <m/>
    <x v="0"/>
    <m/>
    <m/>
    <m/>
    <m/>
    <m/>
    <n v="9"/>
    <n v="10"/>
    <n v="10"/>
    <n v="10"/>
    <n v="9"/>
    <n v="8"/>
    <n v="9"/>
    <m/>
    <m/>
    <n v="65"/>
    <n v="39.299999999999997"/>
  </r>
  <r>
    <n v="5936"/>
    <s v="SS"/>
    <m/>
    <s v="SM11506-004"/>
    <s v="D05"/>
    <s v="CC001"/>
    <s v="OASI"/>
    <m/>
    <s v="COL"/>
    <m/>
    <x v="0"/>
    <m/>
    <m/>
    <m/>
    <m/>
    <m/>
    <n v="1"/>
    <n v="2"/>
    <n v="1"/>
    <n v="2"/>
    <n v="1"/>
    <n v="1"/>
    <m/>
    <m/>
    <m/>
    <n v="8"/>
    <n v="21.1"/>
  </r>
  <r>
    <n v="5936"/>
    <s v="SS"/>
    <m/>
    <s v="SM15306-003"/>
    <s v="M08"/>
    <s v="CE002"/>
    <s v="MARCO"/>
    <m/>
    <s v="COL"/>
    <m/>
    <x v="0"/>
    <m/>
    <m/>
    <m/>
    <m/>
    <m/>
    <m/>
    <n v="1"/>
    <m/>
    <m/>
    <m/>
    <m/>
    <m/>
    <m/>
    <m/>
    <n v="1"/>
    <n v="25.8"/>
  </r>
  <r>
    <n v="2385"/>
    <s v="SS"/>
    <m/>
    <s v="SM15306-003"/>
    <s v="M08"/>
    <s v="CB001"/>
    <s v="MARCO"/>
    <m/>
    <s v="COL"/>
    <m/>
    <x v="0"/>
    <m/>
    <m/>
    <m/>
    <m/>
    <m/>
    <m/>
    <m/>
    <m/>
    <n v="1"/>
    <m/>
    <n v="1"/>
    <m/>
    <m/>
    <m/>
    <n v="2"/>
    <n v="25.8"/>
  </r>
  <r>
    <n v="5936"/>
    <s v="SS"/>
    <m/>
    <n v="1395"/>
    <s v="D01"/>
    <s v="069"/>
    <s v="OASI MAN"/>
    <m/>
    <s v="COL"/>
    <m/>
    <x v="0"/>
    <m/>
    <m/>
    <m/>
    <m/>
    <m/>
    <m/>
    <m/>
    <m/>
    <m/>
    <m/>
    <n v="1"/>
    <m/>
    <m/>
    <m/>
    <n v="1"/>
    <n v="21.08"/>
  </r>
  <r>
    <n v="5936"/>
    <s v="SS"/>
    <m/>
    <n v="1332"/>
    <s v="B01"/>
    <s v="045"/>
    <s v="REED MAN"/>
    <m/>
    <s v="COL"/>
    <m/>
    <x v="0"/>
    <m/>
    <m/>
    <m/>
    <m/>
    <m/>
    <m/>
    <m/>
    <m/>
    <n v="1"/>
    <m/>
    <m/>
    <m/>
    <m/>
    <m/>
    <n v="1"/>
    <n v="25.52"/>
  </r>
  <r>
    <n v="5936"/>
    <s v="SS"/>
    <m/>
    <n v="1333"/>
    <s v="B01"/>
    <s v="045"/>
    <s v="REED MAN"/>
    <m/>
    <s v="COL"/>
    <m/>
    <x v="0"/>
    <m/>
    <m/>
    <m/>
    <m/>
    <m/>
    <n v="2"/>
    <m/>
    <m/>
    <m/>
    <m/>
    <m/>
    <m/>
    <m/>
    <m/>
    <n v="2"/>
    <n v="22.8"/>
  </r>
  <r>
    <n v="5936"/>
    <s v="SS"/>
    <m/>
    <s v="SM21304-003"/>
    <s v="B09"/>
    <s v="CB001"/>
    <s v="YORK"/>
    <m/>
    <s v="COL"/>
    <m/>
    <x v="0"/>
    <m/>
    <m/>
    <m/>
    <m/>
    <n v="1"/>
    <n v="2"/>
    <n v="3"/>
    <n v="3"/>
    <n v="1"/>
    <n v="1"/>
    <m/>
    <m/>
    <m/>
    <m/>
    <n v="11"/>
    <n v="42.3"/>
  </r>
  <r>
    <n v="2385"/>
    <s v="SS"/>
    <m/>
    <s v="SM27402-001"/>
    <s v="A01"/>
    <s v="CC001"/>
    <s v="ESTORIL"/>
    <m/>
    <s v="COL"/>
    <m/>
    <x v="0"/>
    <m/>
    <m/>
    <m/>
    <m/>
    <m/>
    <n v="5"/>
    <n v="10"/>
    <n v="10"/>
    <n v="10"/>
    <n v="7"/>
    <n v="8"/>
    <n v="5"/>
    <m/>
    <m/>
    <n v="55"/>
    <n v="32.9"/>
  </r>
  <r>
    <n v="2385"/>
    <s v="SS"/>
    <m/>
    <s v="SM27402-002"/>
    <s v="B13"/>
    <s v="CB001"/>
    <s v="ESTORIL"/>
    <m/>
    <s v="COL"/>
    <m/>
    <x v="0"/>
    <m/>
    <m/>
    <m/>
    <m/>
    <n v="2"/>
    <n v="2"/>
    <n v="2"/>
    <n v="1"/>
    <n v="1"/>
    <n v="1"/>
    <m/>
    <m/>
    <m/>
    <m/>
    <n v="9"/>
    <n v="37.6"/>
  </r>
  <r>
    <n v="2385"/>
    <s v="SS"/>
    <m/>
    <s v="SM27602-001"/>
    <s v="M13"/>
    <s v="CC010"/>
    <s v="ROPE"/>
    <m/>
    <s v="COL"/>
    <m/>
    <x v="0"/>
    <m/>
    <m/>
    <m/>
    <m/>
    <m/>
    <n v="5"/>
    <n v="5"/>
    <n v="10"/>
    <n v="10"/>
    <n v="5"/>
    <n v="5"/>
    <m/>
    <m/>
    <m/>
    <n v="40"/>
    <n v="28.2"/>
  </r>
  <r>
    <n v="2385"/>
    <s v="SS"/>
    <m/>
    <s v="SM27602-001"/>
    <s v="M13"/>
    <s v="CD002"/>
    <s v="ROPE"/>
    <m/>
    <s v="COL"/>
    <m/>
    <x v="0"/>
    <m/>
    <m/>
    <m/>
    <m/>
    <m/>
    <n v="5"/>
    <n v="10"/>
    <n v="15"/>
    <n v="15"/>
    <n v="10"/>
    <n v="10"/>
    <m/>
    <m/>
    <m/>
    <n v="65"/>
    <n v="28.2"/>
  </r>
  <r>
    <n v="2385"/>
    <s v="SS"/>
    <m/>
    <s v="SM28604-001"/>
    <s v="A01"/>
    <s v="CC012"/>
    <s v="ALONSO"/>
    <m/>
    <s v="COL"/>
    <m/>
    <x v="0"/>
    <m/>
    <m/>
    <m/>
    <m/>
    <n v="1"/>
    <n v="8"/>
    <n v="10"/>
    <n v="10"/>
    <n v="15"/>
    <n v="8"/>
    <n v="8"/>
    <n v="5"/>
    <m/>
    <m/>
    <n v="65"/>
    <n v="37.6"/>
  </r>
  <r>
    <n v="2385"/>
    <s v="SS"/>
    <m/>
    <s v="SM28604-001"/>
    <s v="A01"/>
    <s v="CD002"/>
    <s v="ALONSO"/>
    <m/>
    <s v="COL"/>
    <m/>
    <x v="0"/>
    <m/>
    <m/>
    <m/>
    <m/>
    <m/>
    <n v="7"/>
    <n v="10"/>
    <n v="10"/>
    <n v="10"/>
    <n v="5"/>
    <n v="5"/>
    <n v="5"/>
    <m/>
    <m/>
    <n v="52"/>
    <n v="37.6"/>
  </r>
  <r>
    <n v="5936"/>
    <s v="SS"/>
    <m/>
    <s v="SM30305-001"/>
    <s v="O06"/>
    <s v="M0049"/>
    <s v="TORSION"/>
    <m/>
    <s v="COL"/>
    <m/>
    <x v="0"/>
    <m/>
    <m/>
    <m/>
    <m/>
    <m/>
    <n v="1"/>
    <n v="2"/>
    <n v="2"/>
    <n v="2"/>
    <n v="1"/>
    <n v="1"/>
    <m/>
    <m/>
    <m/>
    <n v="9"/>
    <n v="32.9"/>
  </r>
  <r>
    <n v="2385"/>
    <s v="SS"/>
    <m/>
    <s v="SM30505-001"/>
    <s v="N47"/>
    <s v="CD003"/>
    <s v="POWER"/>
    <m/>
    <s v="COL"/>
    <s v="MC"/>
    <x v="0"/>
    <m/>
    <m/>
    <m/>
    <m/>
    <m/>
    <n v="1"/>
    <n v="2"/>
    <n v="3"/>
    <n v="3"/>
    <n v="2"/>
    <n v="1"/>
    <m/>
    <m/>
    <m/>
    <n v="12"/>
    <n v="24.5"/>
  </r>
  <r>
    <n v="2385"/>
    <s v="SS"/>
    <m/>
    <s v="SM30505-001"/>
    <s v="N47"/>
    <s v="CB001"/>
    <s v="POWER"/>
    <m/>
    <s v="COL"/>
    <s v="MC"/>
    <x v="0"/>
    <m/>
    <m/>
    <m/>
    <m/>
    <m/>
    <n v="1"/>
    <n v="2"/>
    <n v="3"/>
    <n v="3"/>
    <n v="2"/>
    <n v="1"/>
    <m/>
    <m/>
    <m/>
    <n v="12"/>
    <n v="24.5"/>
  </r>
  <r>
    <n v="1014"/>
    <s v="SS"/>
    <m/>
    <n v="2230"/>
    <s v="B03"/>
    <s v="068"/>
    <s v="NAVIGATOR LADY"/>
    <s v="T"/>
    <s v="COL"/>
    <m/>
    <x v="1"/>
    <n v="1"/>
    <n v="1"/>
    <n v="1"/>
    <m/>
    <m/>
    <m/>
    <m/>
    <m/>
    <m/>
    <m/>
    <m/>
    <m/>
    <m/>
    <m/>
    <n v="3"/>
    <n v="41"/>
  </r>
  <r>
    <n v="1014"/>
    <s v="SS"/>
    <m/>
    <n v="2230"/>
    <s v="B03"/>
    <s v="006"/>
    <s v="NAVIGATOR LADY"/>
    <s v="W"/>
    <s v="COL"/>
    <m/>
    <x v="1"/>
    <m/>
    <n v="1"/>
    <m/>
    <m/>
    <n v="1"/>
    <m/>
    <m/>
    <m/>
    <m/>
    <m/>
    <m/>
    <m/>
    <m/>
    <m/>
    <n v="2"/>
    <n v="41"/>
  </r>
  <r>
    <n v="5936"/>
    <s v="SS"/>
    <m/>
    <n v="2230"/>
    <s v="B03"/>
    <s v="101"/>
    <s v="NAVIGATOR LADY"/>
    <s v="W"/>
    <s v="COL"/>
    <m/>
    <x v="1"/>
    <m/>
    <m/>
    <n v="1"/>
    <n v="1"/>
    <m/>
    <m/>
    <m/>
    <m/>
    <m/>
    <m/>
    <m/>
    <m/>
    <m/>
    <m/>
    <n v="2"/>
    <n v="41"/>
  </r>
  <r>
    <n v="5936"/>
    <s v="SS"/>
    <m/>
    <n v="2230"/>
    <s v="B03"/>
    <s v="102"/>
    <s v="NAVIGATOR LADY"/>
    <s v="W"/>
    <s v="COL"/>
    <m/>
    <x v="1"/>
    <m/>
    <n v="1"/>
    <m/>
    <n v="2"/>
    <m/>
    <n v="1"/>
    <m/>
    <m/>
    <m/>
    <m/>
    <m/>
    <m/>
    <m/>
    <m/>
    <n v="4"/>
    <n v="41"/>
  </r>
  <r>
    <n v="5936"/>
    <s v="SS"/>
    <m/>
    <n v="2232"/>
    <s v="B01"/>
    <s v="017"/>
    <s v="STEP LADY"/>
    <s v="W"/>
    <s v="COL"/>
    <m/>
    <x v="1"/>
    <m/>
    <n v="2"/>
    <m/>
    <n v="1"/>
    <n v="2"/>
    <m/>
    <m/>
    <m/>
    <m/>
    <m/>
    <m/>
    <m/>
    <m/>
    <m/>
    <n v="5"/>
    <n v="35.51"/>
  </r>
  <r>
    <n v="1014"/>
    <s v="SS"/>
    <m/>
    <n v="2234"/>
    <s v="B01"/>
    <s v="017"/>
    <s v="STEP LADY"/>
    <s v="W"/>
    <s v="COL"/>
    <m/>
    <x v="1"/>
    <m/>
    <n v="1"/>
    <n v="1"/>
    <m/>
    <m/>
    <m/>
    <n v="1"/>
    <m/>
    <m/>
    <m/>
    <m/>
    <m/>
    <m/>
    <m/>
    <n v="3"/>
    <n v="31.07"/>
  </r>
  <r>
    <n v="5936"/>
    <s v="SS"/>
    <m/>
    <n v="2234"/>
    <s v="A01"/>
    <s v="069"/>
    <s v="STEP LADY"/>
    <s v="W"/>
    <s v="COL"/>
    <m/>
    <x v="1"/>
    <m/>
    <m/>
    <m/>
    <n v="2"/>
    <m/>
    <m/>
    <n v="1"/>
    <m/>
    <m/>
    <m/>
    <m/>
    <m/>
    <m/>
    <m/>
    <n v="3"/>
    <n v="27.4"/>
  </r>
  <r>
    <n v="1014"/>
    <s v="SS"/>
    <m/>
    <n v="2238"/>
    <s v="D01"/>
    <s v="020"/>
    <s v="STAR LADY"/>
    <s v="W"/>
    <s v="COL"/>
    <m/>
    <x v="1"/>
    <m/>
    <n v="1"/>
    <m/>
    <m/>
    <m/>
    <n v="1"/>
    <m/>
    <m/>
    <m/>
    <m/>
    <m/>
    <m/>
    <m/>
    <m/>
    <n v="2"/>
    <n v="35.51"/>
  </r>
  <r>
    <n v="5936"/>
    <s v="SS"/>
    <m/>
    <n v="2238"/>
    <s v="D01"/>
    <s v="069"/>
    <s v="STAR LADY"/>
    <s v="W"/>
    <s v="COL"/>
    <m/>
    <x v="1"/>
    <m/>
    <m/>
    <n v="1"/>
    <m/>
    <m/>
    <m/>
    <m/>
    <m/>
    <m/>
    <m/>
    <m/>
    <m/>
    <m/>
    <m/>
    <n v="1"/>
    <n v="35.51"/>
  </r>
  <r>
    <n v="5936"/>
    <s v="SS"/>
    <m/>
    <n v="2241"/>
    <s v="A01"/>
    <s v="013"/>
    <s v="CAR LADY"/>
    <s v="R"/>
    <s v="COL"/>
    <m/>
    <x v="1"/>
    <m/>
    <m/>
    <m/>
    <m/>
    <n v="1"/>
    <m/>
    <m/>
    <m/>
    <m/>
    <m/>
    <m/>
    <m/>
    <m/>
    <m/>
    <n v="1"/>
    <n v="31"/>
  </r>
  <r>
    <n v="5936"/>
    <s v="SS"/>
    <m/>
    <n v="2245"/>
    <s v="A01"/>
    <s v="013"/>
    <s v="CAR LADY"/>
    <s v="R"/>
    <s v="COL"/>
    <m/>
    <x v="1"/>
    <m/>
    <m/>
    <m/>
    <m/>
    <m/>
    <n v="1"/>
    <n v="1"/>
    <m/>
    <m/>
    <m/>
    <m/>
    <m/>
    <m/>
    <m/>
    <n v="2"/>
    <n v="31.07"/>
  </r>
  <r>
    <n v="5936"/>
    <s v="SS"/>
    <m/>
    <n v="2252"/>
    <s v="M02"/>
    <s v="137"/>
    <s v="LIGHT LADY"/>
    <s v="W"/>
    <s v="COL"/>
    <m/>
    <x v="1"/>
    <m/>
    <m/>
    <m/>
    <m/>
    <m/>
    <n v="1"/>
    <n v="1"/>
    <m/>
    <m/>
    <m/>
    <m/>
    <m/>
    <m/>
    <m/>
    <n v="2"/>
    <n v="31.07"/>
  </r>
  <r>
    <n v="1014"/>
    <s v="SS"/>
    <m/>
    <n v="2267"/>
    <s v="A01"/>
    <s v="069"/>
    <s v="NIKITA LADY"/>
    <s v="T"/>
    <s v="COL"/>
    <m/>
    <x v="1"/>
    <m/>
    <m/>
    <m/>
    <m/>
    <m/>
    <n v="1"/>
    <m/>
    <m/>
    <m/>
    <m/>
    <m/>
    <m/>
    <m/>
    <m/>
    <n v="1"/>
    <n v="41.06"/>
  </r>
  <r>
    <n v="5936"/>
    <s v="SS"/>
    <m/>
    <n v="2278"/>
    <s v="B04"/>
    <s v="045"/>
    <s v="CLOE LADY"/>
    <s v="I"/>
    <s v="COL"/>
    <m/>
    <x v="1"/>
    <m/>
    <m/>
    <m/>
    <n v="1"/>
    <m/>
    <m/>
    <m/>
    <m/>
    <m/>
    <m/>
    <m/>
    <m/>
    <m/>
    <m/>
    <n v="1"/>
    <n v="21.08"/>
  </r>
  <r>
    <n v="5936"/>
    <s v="SS"/>
    <m/>
    <n v="2280"/>
    <s v="B01"/>
    <s v="045"/>
    <s v="PIXIE LADY"/>
    <m/>
    <s v="COL"/>
    <m/>
    <x v="1"/>
    <m/>
    <m/>
    <m/>
    <m/>
    <n v="2"/>
    <m/>
    <m/>
    <m/>
    <m/>
    <m/>
    <m/>
    <m/>
    <m/>
    <m/>
    <n v="2"/>
    <n v="25.52"/>
  </r>
  <r>
    <n v="5936"/>
    <s v="SS"/>
    <m/>
    <n v="2280"/>
    <s v="B01"/>
    <s v="063"/>
    <s v="PIXIE LADY"/>
    <m/>
    <s v="COL"/>
    <m/>
    <x v="1"/>
    <m/>
    <m/>
    <m/>
    <m/>
    <n v="1"/>
    <m/>
    <m/>
    <m/>
    <m/>
    <m/>
    <m/>
    <m/>
    <m/>
    <m/>
    <n v="1"/>
    <n v="25.52"/>
  </r>
  <r>
    <n v="2385"/>
    <s v="SS"/>
    <m/>
    <n v="2280"/>
    <s v="B01"/>
    <s v="007"/>
    <s v="PIXIE LADY"/>
    <m/>
    <s v="COL"/>
    <m/>
    <x v="1"/>
    <m/>
    <m/>
    <m/>
    <m/>
    <n v="1"/>
    <n v="1"/>
    <m/>
    <m/>
    <m/>
    <m/>
    <m/>
    <m/>
    <m/>
    <m/>
    <n v="2"/>
    <n v="25.52"/>
  </r>
  <r>
    <n v="2385"/>
    <s v="SS"/>
    <m/>
    <n v="2281"/>
    <s v="B01"/>
    <s v="045"/>
    <s v="PIXIE LADY"/>
    <m/>
    <s v="COL"/>
    <m/>
    <x v="1"/>
    <n v="1"/>
    <n v="3"/>
    <n v="2"/>
    <n v="1"/>
    <m/>
    <m/>
    <m/>
    <m/>
    <m/>
    <m/>
    <m/>
    <m/>
    <m/>
    <m/>
    <n v="7"/>
    <n v="21.08"/>
  </r>
  <r>
    <n v="5936"/>
    <s v="SS"/>
    <m/>
    <n v="2281"/>
    <s v="B01"/>
    <s v="038"/>
    <s v="PIXIE LADY"/>
    <m/>
    <s v="COL"/>
    <m/>
    <x v="1"/>
    <m/>
    <n v="1"/>
    <m/>
    <m/>
    <m/>
    <m/>
    <m/>
    <m/>
    <m/>
    <m/>
    <m/>
    <m/>
    <m/>
    <m/>
    <n v="1"/>
    <n v="21.08"/>
  </r>
  <r>
    <n v="5936"/>
    <s v="SS"/>
    <m/>
    <n v="2282"/>
    <s v="B01"/>
    <s v="045"/>
    <s v="PIXIE LADY"/>
    <m/>
    <s v="COL"/>
    <m/>
    <x v="1"/>
    <m/>
    <m/>
    <m/>
    <m/>
    <m/>
    <m/>
    <n v="1"/>
    <m/>
    <m/>
    <m/>
    <m/>
    <m/>
    <m/>
    <m/>
    <n v="1"/>
    <n v="25.52"/>
  </r>
  <r>
    <n v="5936"/>
    <s v="SS"/>
    <m/>
    <n v="2285"/>
    <s v="D01"/>
    <s v="038"/>
    <s v="OASI LADY"/>
    <s v="I"/>
    <s v="COL"/>
    <m/>
    <x v="1"/>
    <m/>
    <m/>
    <m/>
    <m/>
    <m/>
    <n v="1"/>
    <m/>
    <m/>
    <m/>
    <m/>
    <m/>
    <m/>
    <m/>
    <m/>
    <n v="1"/>
    <n v="15.53"/>
  </r>
  <r>
    <n v="2385"/>
    <s v="SS"/>
    <m/>
    <n v="2289"/>
    <s v="M13"/>
    <s v="034"/>
    <s v="FOREST LADY"/>
    <m/>
    <s v="COL"/>
    <m/>
    <x v="1"/>
    <m/>
    <n v="2"/>
    <n v="4"/>
    <n v="8"/>
    <n v="10"/>
    <n v="2"/>
    <m/>
    <m/>
    <m/>
    <m/>
    <m/>
    <m/>
    <m/>
    <m/>
    <n v="26"/>
    <n v="31.07"/>
  </r>
  <r>
    <n v="5936"/>
    <s v="SS"/>
    <m/>
    <n v="2289"/>
    <s v="M13"/>
    <s v="040"/>
    <s v="FOREST LADY"/>
    <m/>
    <s v="COL"/>
    <m/>
    <x v="1"/>
    <m/>
    <n v="1"/>
    <n v="3"/>
    <n v="1"/>
    <n v="1"/>
    <m/>
    <m/>
    <m/>
    <m/>
    <m/>
    <m/>
    <m/>
    <m/>
    <m/>
    <n v="6"/>
    <n v="31.07"/>
  </r>
  <r>
    <n v="1014"/>
    <s v="SS"/>
    <m/>
    <n v="2309"/>
    <s v="B08"/>
    <s v="038"/>
    <s v="MARBELLA LADY"/>
    <m/>
    <s v="COL"/>
    <m/>
    <x v="1"/>
    <m/>
    <m/>
    <m/>
    <m/>
    <n v="2"/>
    <n v="1"/>
    <n v="1"/>
    <m/>
    <m/>
    <m/>
    <m/>
    <m/>
    <m/>
    <m/>
    <n v="4"/>
    <n v="31.07"/>
  </r>
  <r>
    <n v="5936"/>
    <s v="SS"/>
    <m/>
    <n v="2318"/>
    <s v="M13"/>
    <s v="083"/>
    <s v="NEW DANCE LADY"/>
    <m/>
    <s v="COL"/>
    <m/>
    <x v="1"/>
    <m/>
    <m/>
    <n v="1"/>
    <m/>
    <m/>
    <m/>
    <m/>
    <m/>
    <m/>
    <m/>
    <m/>
    <m/>
    <m/>
    <m/>
    <n v="1"/>
    <n v="21.08"/>
  </r>
  <r>
    <n v="5936"/>
    <s v="SS"/>
    <m/>
    <n v="2319"/>
    <s v="A01"/>
    <s v="045"/>
    <s v="VIRGINIA LADY"/>
    <s v="R"/>
    <s v="COL"/>
    <m/>
    <x v="1"/>
    <m/>
    <n v="1"/>
    <n v="1"/>
    <n v="2"/>
    <n v="2"/>
    <n v="1"/>
    <m/>
    <m/>
    <m/>
    <m/>
    <m/>
    <m/>
    <m/>
    <m/>
    <n v="7"/>
    <n v="35.51"/>
  </r>
  <r>
    <n v="1014"/>
    <s v="SS"/>
    <m/>
    <n v="2321"/>
    <s v="A01"/>
    <s v="017"/>
    <s v="VIRGINIA LADY"/>
    <s v="R"/>
    <s v="COL"/>
    <m/>
    <x v="1"/>
    <m/>
    <n v="1"/>
    <n v="1"/>
    <n v="1"/>
    <n v="1"/>
    <n v="1"/>
    <m/>
    <m/>
    <m/>
    <m/>
    <m/>
    <m/>
    <m/>
    <m/>
    <n v="5"/>
    <n v="25.52"/>
  </r>
  <r>
    <n v="5936"/>
    <s v="SS"/>
    <m/>
    <n v="2321"/>
    <s v="A01"/>
    <s v="041"/>
    <s v="VIRGINIA LADY"/>
    <s v="R"/>
    <s v="COL"/>
    <m/>
    <x v="1"/>
    <m/>
    <n v="1"/>
    <m/>
    <n v="1"/>
    <m/>
    <n v="1"/>
    <m/>
    <m/>
    <m/>
    <m/>
    <m/>
    <m/>
    <m/>
    <m/>
    <n v="3"/>
    <n v="25.52"/>
  </r>
  <r>
    <n v="5936"/>
    <s v="SS"/>
    <m/>
    <n v="2321"/>
    <s v="A01"/>
    <s v="069"/>
    <s v="VIRGINIA LADY"/>
    <s v="R"/>
    <s v="COL"/>
    <m/>
    <x v="1"/>
    <n v="1"/>
    <m/>
    <m/>
    <m/>
    <m/>
    <m/>
    <m/>
    <m/>
    <m/>
    <m/>
    <m/>
    <m/>
    <m/>
    <m/>
    <n v="1"/>
    <n v="25.52"/>
  </r>
  <r>
    <n v="5936"/>
    <s v="SS"/>
    <m/>
    <n v="2328"/>
    <s v="A01"/>
    <s v="108"/>
    <s v="NEW DANCE LADY"/>
    <m/>
    <s v="COL"/>
    <m/>
    <x v="1"/>
    <n v="1"/>
    <m/>
    <m/>
    <m/>
    <m/>
    <m/>
    <m/>
    <m/>
    <m/>
    <m/>
    <m/>
    <m/>
    <m/>
    <m/>
    <n v="1"/>
    <n v="25.52"/>
  </r>
  <r>
    <n v="5936"/>
    <s v="SS"/>
    <m/>
    <n v="2328"/>
    <s v="M14"/>
    <s v="128"/>
    <s v="NEW DANCE LADY"/>
    <m/>
    <s v="COL"/>
    <m/>
    <x v="1"/>
    <m/>
    <m/>
    <n v="1"/>
    <m/>
    <m/>
    <n v="1"/>
    <m/>
    <m/>
    <m/>
    <m/>
    <m/>
    <m/>
    <m/>
    <m/>
    <n v="2"/>
    <n v="21.08"/>
  </r>
  <r>
    <n v="5936"/>
    <s v="SS"/>
    <m/>
    <n v="2365"/>
    <s v="B14"/>
    <s v="017"/>
    <s v="TWITY LADY"/>
    <m/>
    <s v="COL"/>
    <m/>
    <x v="1"/>
    <m/>
    <m/>
    <n v="1"/>
    <m/>
    <m/>
    <m/>
    <m/>
    <m/>
    <m/>
    <m/>
    <m/>
    <m/>
    <m/>
    <m/>
    <n v="1"/>
    <n v="31.07"/>
  </r>
  <r>
    <n v="5936"/>
    <s v="SS"/>
    <m/>
    <n v="2365"/>
    <s v="B14"/>
    <s v="038"/>
    <s v="TWITY LADY"/>
    <m/>
    <s v="COL"/>
    <m/>
    <x v="1"/>
    <m/>
    <m/>
    <m/>
    <m/>
    <n v="1"/>
    <m/>
    <m/>
    <m/>
    <m/>
    <m/>
    <m/>
    <m/>
    <m/>
    <m/>
    <n v="1"/>
    <n v="31.07"/>
  </r>
  <r>
    <n v="5936"/>
    <s v="SS"/>
    <m/>
    <n v="2433"/>
    <s v="B01"/>
    <s v="014"/>
    <s v="BAIA LADY"/>
    <m/>
    <s v="COL"/>
    <m/>
    <x v="1"/>
    <m/>
    <m/>
    <m/>
    <m/>
    <n v="1"/>
    <m/>
    <m/>
    <m/>
    <m/>
    <m/>
    <m/>
    <m/>
    <m/>
    <m/>
    <n v="1"/>
    <n v="25.52"/>
  </r>
  <r>
    <n v="5936"/>
    <s v="SS"/>
    <m/>
    <n v="2433"/>
    <s v="B01"/>
    <s v="038"/>
    <s v="BAIA LADY"/>
    <m/>
    <s v="COL"/>
    <m/>
    <x v="1"/>
    <m/>
    <m/>
    <m/>
    <n v="1"/>
    <m/>
    <m/>
    <m/>
    <m/>
    <m/>
    <m/>
    <m/>
    <m/>
    <m/>
    <m/>
    <n v="1"/>
    <n v="25.52"/>
  </r>
  <r>
    <n v="5936"/>
    <s v="SS"/>
    <m/>
    <n v="2433"/>
    <s v="B01"/>
    <s v="060"/>
    <s v="BAIA LADY"/>
    <m/>
    <s v="COL"/>
    <m/>
    <x v="1"/>
    <m/>
    <m/>
    <n v="1"/>
    <m/>
    <m/>
    <m/>
    <m/>
    <m/>
    <m/>
    <m/>
    <m/>
    <m/>
    <m/>
    <m/>
    <n v="1"/>
    <n v="25.52"/>
  </r>
  <r>
    <n v="5936"/>
    <s v="SS"/>
    <m/>
    <n v="2424"/>
    <s v="S04"/>
    <s v="045"/>
    <s v="SOFT LADY"/>
    <m/>
    <s v="COL"/>
    <m/>
    <x v="1"/>
    <n v="1"/>
    <m/>
    <m/>
    <m/>
    <m/>
    <m/>
    <m/>
    <m/>
    <m/>
    <m/>
    <m/>
    <m/>
    <m/>
    <m/>
    <n v="1"/>
    <n v="25.52"/>
  </r>
  <r>
    <n v="5936"/>
    <s v="SS"/>
    <m/>
    <n v="2424"/>
    <s v="S04"/>
    <s v="060"/>
    <s v="SOFT LADY"/>
    <m/>
    <s v="COL"/>
    <m/>
    <x v="1"/>
    <n v="1"/>
    <m/>
    <m/>
    <m/>
    <n v="2"/>
    <m/>
    <m/>
    <m/>
    <m/>
    <m/>
    <m/>
    <m/>
    <m/>
    <m/>
    <n v="3"/>
    <n v="25.52"/>
  </r>
  <r>
    <n v="2385"/>
    <s v="SS"/>
    <m/>
    <n v="2424"/>
    <s v="S04"/>
    <s v="038"/>
    <s v="SOFT LADY"/>
    <m/>
    <s v="COL"/>
    <m/>
    <x v="1"/>
    <m/>
    <m/>
    <n v="3"/>
    <n v="3"/>
    <m/>
    <m/>
    <m/>
    <m/>
    <m/>
    <m/>
    <m/>
    <m/>
    <m/>
    <m/>
    <n v="6"/>
    <n v="25.52"/>
  </r>
  <r>
    <n v="5936"/>
    <s v="SS"/>
    <m/>
    <n v="2429"/>
    <s v="A01"/>
    <s v="002"/>
    <s v="CLOE LADY"/>
    <s v="I"/>
    <s v="COL"/>
    <m/>
    <x v="1"/>
    <m/>
    <m/>
    <n v="1"/>
    <m/>
    <n v="1"/>
    <n v="1"/>
    <m/>
    <m/>
    <m/>
    <m/>
    <m/>
    <m/>
    <m/>
    <m/>
    <n v="3"/>
    <n v="18.2"/>
  </r>
  <r>
    <n v="5936"/>
    <s v="SS"/>
    <m/>
    <n v="2429"/>
    <s v="A01"/>
    <s v="069"/>
    <s v="CLOE LADY"/>
    <s v="I"/>
    <s v="COL"/>
    <m/>
    <x v="1"/>
    <m/>
    <m/>
    <m/>
    <m/>
    <m/>
    <n v="1"/>
    <m/>
    <m/>
    <m/>
    <m/>
    <m/>
    <m/>
    <m/>
    <m/>
    <n v="1"/>
    <n v="18.2"/>
  </r>
  <r>
    <n v="5936"/>
    <s v="SS"/>
    <m/>
    <n v="2429"/>
    <s v="B04"/>
    <s v="038"/>
    <s v="CLOE LADY"/>
    <s v="I"/>
    <s v="COL"/>
    <m/>
    <x v="1"/>
    <m/>
    <m/>
    <m/>
    <n v="1"/>
    <m/>
    <m/>
    <m/>
    <m/>
    <m/>
    <m/>
    <m/>
    <m/>
    <m/>
    <m/>
    <n v="1"/>
    <n v="21.08"/>
  </r>
  <r>
    <n v="5936"/>
    <s v="SS"/>
    <m/>
    <n v="2429"/>
    <s v="B04"/>
    <s v="045"/>
    <s v="CLOE LADY"/>
    <s v="I"/>
    <s v="COL"/>
    <m/>
    <x v="1"/>
    <m/>
    <m/>
    <n v="1"/>
    <n v="1"/>
    <m/>
    <n v="1"/>
    <n v="1"/>
    <m/>
    <m/>
    <m/>
    <m/>
    <m/>
    <m/>
    <m/>
    <n v="4"/>
    <n v="21.08"/>
  </r>
  <r>
    <n v="5936"/>
    <s v="SS"/>
    <m/>
    <n v="2430"/>
    <s v="C10"/>
    <s v="128"/>
    <s v="CLOE LADY"/>
    <s v="I"/>
    <s v="COL"/>
    <m/>
    <x v="1"/>
    <m/>
    <m/>
    <m/>
    <m/>
    <m/>
    <n v="1"/>
    <m/>
    <m/>
    <m/>
    <m/>
    <m/>
    <m/>
    <m/>
    <m/>
    <n v="1"/>
    <n v="21.08"/>
  </r>
  <r>
    <n v="5936"/>
    <s v="SS"/>
    <m/>
    <n v="2432"/>
    <s v="A01"/>
    <s v="004"/>
    <s v="BAIA LADY"/>
    <m/>
    <s v="COL"/>
    <m/>
    <x v="1"/>
    <m/>
    <n v="2"/>
    <m/>
    <n v="1"/>
    <m/>
    <m/>
    <m/>
    <m/>
    <m/>
    <m/>
    <m/>
    <m/>
    <m/>
    <m/>
    <n v="3"/>
    <n v="21.08"/>
  </r>
  <r>
    <n v="5936"/>
    <s v="SS"/>
    <m/>
    <n v="2432"/>
    <s v="A01"/>
    <s v="063"/>
    <s v="BAIA LADY"/>
    <m/>
    <s v="COL"/>
    <m/>
    <x v="1"/>
    <m/>
    <m/>
    <m/>
    <m/>
    <n v="1"/>
    <m/>
    <m/>
    <m/>
    <m/>
    <m/>
    <m/>
    <m/>
    <m/>
    <m/>
    <n v="1"/>
    <n v="21.08"/>
  </r>
  <r>
    <n v="5936"/>
    <s v="SS"/>
    <m/>
    <n v="2432"/>
    <s v="A01"/>
    <s v="069"/>
    <s v="BAIA LADY"/>
    <m/>
    <s v="COL"/>
    <m/>
    <x v="1"/>
    <m/>
    <m/>
    <n v="1"/>
    <m/>
    <m/>
    <m/>
    <m/>
    <m/>
    <m/>
    <m/>
    <m/>
    <m/>
    <m/>
    <m/>
    <n v="1"/>
    <n v="21.08"/>
  </r>
  <r>
    <n v="5936"/>
    <s v="SS"/>
    <m/>
    <n v="2769"/>
    <s v="A01"/>
    <s v="041"/>
    <s v="SISSI LADY"/>
    <m/>
    <s v="COL"/>
    <m/>
    <x v="1"/>
    <m/>
    <m/>
    <m/>
    <m/>
    <m/>
    <m/>
    <n v="1"/>
    <m/>
    <m/>
    <m/>
    <m/>
    <m/>
    <m/>
    <m/>
    <n v="1"/>
    <n v="27.4"/>
  </r>
  <r>
    <n v="5936"/>
    <s v="SS"/>
    <m/>
    <n v="2769"/>
    <s v="A01"/>
    <s v="463"/>
    <s v="SISSI LADY"/>
    <m/>
    <s v="COL"/>
    <m/>
    <x v="1"/>
    <m/>
    <m/>
    <m/>
    <m/>
    <m/>
    <m/>
    <n v="1"/>
    <m/>
    <m/>
    <m/>
    <m/>
    <m/>
    <m/>
    <m/>
    <n v="1"/>
    <n v="27.4"/>
  </r>
  <r>
    <n v="1014"/>
    <s v="SS"/>
    <m/>
    <n v="2771"/>
    <s v="B01"/>
    <s v="038"/>
    <s v="SISSI LADY"/>
    <m/>
    <s v="COL"/>
    <m/>
    <x v="1"/>
    <m/>
    <m/>
    <m/>
    <m/>
    <m/>
    <n v="1"/>
    <m/>
    <m/>
    <m/>
    <m/>
    <m/>
    <m/>
    <m/>
    <m/>
    <n v="1"/>
    <n v="27.4"/>
  </r>
  <r>
    <n v="5936"/>
    <s v="SS"/>
    <m/>
    <n v="2442"/>
    <s v="A01"/>
    <s v="004"/>
    <s v="PALM LADY"/>
    <m/>
    <s v="COL"/>
    <m/>
    <x v="1"/>
    <m/>
    <m/>
    <m/>
    <m/>
    <m/>
    <n v="1"/>
    <m/>
    <m/>
    <m/>
    <m/>
    <m/>
    <m/>
    <m/>
    <m/>
    <n v="1"/>
    <n v="21.08"/>
  </r>
  <r>
    <n v="5936"/>
    <s v="SS"/>
    <m/>
    <n v="2442"/>
    <s v="M08"/>
    <s v="060"/>
    <s v="PALM LADY"/>
    <m/>
    <s v="COL"/>
    <m/>
    <x v="1"/>
    <m/>
    <m/>
    <m/>
    <m/>
    <m/>
    <m/>
    <n v="1"/>
    <m/>
    <m/>
    <m/>
    <m/>
    <m/>
    <m/>
    <m/>
    <n v="1"/>
    <n v="21.08"/>
  </r>
  <r>
    <n v="2385"/>
    <s v="SS"/>
    <m/>
    <n v="2443"/>
    <s v="A01"/>
    <s v="002"/>
    <s v="PALM LADY"/>
    <m/>
    <s v="COL"/>
    <m/>
    <x v="1"/>
    <n v="1"/>
    <m/>
    <m/>
    <n v="1"/>
    <m/>
    <m/>
    <m/>
    <m/>
    <m/>
    <m/>
    <m/>
    <m/>
    <m/>
    <m/>
    <n v="2"/>
    <n v="21.08"/>
  </r>
  <r>
    <n v="1014"/>
    <s v="SS"/>
    <m/>
    <n v="2740"/>
    <s v="M26"/>
    <s v="488"/>
    <s v="ELODIE LADY"/>
    <m/>
    <s v="COL"/>
    <m/>
    <x v="1"/>
    <m/>
    <m/>
    <n v="1"/>
    <n v="2"/>
    <n v="3"/>
    <n v="1"/>
    <m/>
    <m/>
    <m/>
    <m/>
    <m/>
    <m/>
    <m/>
    <m/>
    <n v="7"/>
    <n v="32"/>
  </r>
  <r>
    <n v="1014"/>
    <s v="SS"/>
    <m/>
    <n v="2457"/>
    <s v="B10"/>
    <s v="057"/>
    <s v="LEGNANO LADY"/>
    <m/>
    <s v="COL"/>
    <m/>
    <x v="1"/>
    <m/>
    <m/>
    <n v="2"/>
    <m/>
    <n v="1"/>
    <m/>
    <m/>
    <m/>
    <m/>
    <m/>
    <m/>
    <m/>
    <m/>
    <m/>
    <n v="3"/>
    <n v="25.52"/>
  </r>
  <r>
    <n v="5936"/>
    <s v="SS"/>
    <m/>
    <n v="2457"/>
    <s v="B10"/>
    <s v="039"/>
    <s v="LEGNANO LADY"/>
    <m/>
    <s v="COL"/>
    <m/>
    <x v="1"/>
    <m/>
    <m/>
    <n v="1"/>
    <m/>
    <m/>
    <m/>
    <m/>
    <m/>
    <m/>
    <m/>
    <m/>
    <m/>
    <m/>
    <m/>
    <n v="1"/>
    <n v="25.52"/>
  </r>
  <r>
    <n v="1014"/>
    <s v="SS"/>
    <m/>
    <n v="2458"/>
    <s v="B01"/>
    <s v="038"/>
    <s v="BAND LADY"/>
    <m/>
    <s v="COL"/>
    <m/>
    <x v="1"/>
    <m/>
    <n v="1"/>
    <n v="2"/>
    <n v="1"/>
    <m/>
    <n v="1"/>
    <m/>
    <m/>
    <m/>
    <m/>
    <m/>
    <m/>
    <m/>
    <m/>
    <n v="5"/>
    <n v="21.08"/>
  </r>
  <r>
    <n v="5936"/>
    <s v="SS"/>
    <m/>
    <n v="2458"/>
    <s v="B01"/>
    <s v="007"/>
    <s v="BAND LADY"/>
    <m/>
    <s v="COL"/>
    <m/>
    <x v="1"/>
    <m/>
    <m/>
    <m/>
    <m/>
    <m/>
    <n v="1"/>
    <m/>
    <m/>
    <m/>
    <m/>
    <m/>
    <m/>
    <m/>
    <m/>
    <n v="1"/>
    <n v="21.08"/>
  </r>
  <r>
    <n v="5936"/>
    <s v="SS"/>
    <m/>
    <n v="2458"/>
    <s v="B01"/>
    <s v="045"/>
    <s v="BAND LADY"/>
    <m/>
    <s v="COL"/>
    <m/>
    <x v="1"/>
    <m/>
    <m/>
    <m/>
    <n v="2"/>
    <n v="1"/>
    <m/>
    <m/>
    <m/>
    <m/>
    <m/>
    <m/>
    <m/>
    <m/>
    <m/>
    <n v="3"/>
    <n v="21.08"/>
  </r>
  <r>
    <n v="2385"/>
    <s v="SS"/>
    <m/>
    <n v="2461"/>
    <s v="B01"/>
    <s v="274"/>
    <s v="LULLA LADY"/>
    <m/>
    <s v="COL"/>
    <m/>
    <x v="1"/>
    <m/>
    <n v="4"/>
    <n v="9"/>
    <n v="9"/>
    <n v="8"/>
    <m/>
    <m/>
    <m/>
    <m/>
    <m/>
    <m/>
    <m/>
    <m/>
    <m/>
    <n v="30"/>
    <n v="21.08"/>
  </r>
  <r>
    <n v="5936"/>
    <s v="SS"/>
    <m/>
    <n v="2461"/>
    <s v="M11"/>
    <s v="005"/>
    <s v="LULLA LADY"/>
    <m/>
    <s v="COL"/>
    <m/>
    <x v="1"/>
    <m/>
    <n v="3"/>
    <n v="7"/>
    <n v="5"/>
    <n v="3"/>
    <n v="4"/>
    <m/>
    <m/>
    <m/>
    <m/>
    <m/>
    <m/>
    <m/>
    <m/>
    <n v="22"/>
    <n v="21.08"/>
  </r>
  <r>
    <n v="5936"/>
    <s v="SS"/>
    <m/>
    <n v="2461"/>
    <s v="B01"/>
    <s v="276"/>
    <s v="LULLA LADY"/>
    <m/>
    <s v="COL"/>
    <m/>
    <x v="1"/>
    <m/>
    <n v="1"/>
    <n v="1"/>
    <n v="2"/>
    <n v="2"/>
    <m/>
    <m/>
    <m/>
    <m/>
    <m/>
    <m/>
    <m/>
    <m/>
    <m/>
    <n v="6"/>
    <n v="21.08"/>
  </r>
  <r>
    <n v="5936"/>
    <s v="SS"/>
    <m/>
    <n v="2461"/>
    <s v="B01"/>
    <s v="257"/>
    <s v="LULLA LADY"/>
    <m/>
    <s v="COL"/>
    <m/>
    <x v="1"/>
    <m/>
    <m/>
    <m/>
    <m/>
    <m/>
    <n v="1"/>
    <m/>
    <m/>
    <m/>
    <m/>
    <m/>
    <m/>
    <m/>
    <m/>
    <n v="1"/>
    <n v="21.08"/>
  </r>
  <r>
    <n v="5936"/>
    <s v="SS"/>
    <m/>
    <n v="2799"/>
    <s v="M07"/>
    <s v="020"/>
    <s v="OASI LADY"/>
    <m/>
    <s v="COL"/>
    <m/>
    <x v="1"/>
    <n v="1"/>
    <n v="1"/>
    <n v="2"/>
    <m/>
    <n v="1"/>
    <m/>
    <m/>
    <m/>
    <m/>
    <m/>
    <m/>
    <m/>
    <m/>
    <m/>
    <n v="5"/>
    <n v="18.2"/>
  </r>
  <r>
    <n v="5936"/>
    <s v="SS"/>
    <m/>
    <n v="2799"/>
    <s v="M07"/>
    <s v="018"/>
    <s v="OASI LADY"/>
    <m/>
    <s v="COL"/>
    <m/>
    <x v="1"/>
    <m/>
    <m/>
    <m/>
    <n v="2"/>
    <m/>
    <m/>
    <m/>
    <m/>
    <m/>
    <m/>
    <m/>
    <m/>
    <m/>
    <m/>
    <n v="2"/>
    <n v="18.2"/>
  </r>
  <r>
    <n v="5936"/>
    <s v="SS"/>
    <m/>
    <n v="2801"/>
    <s v="B01"/>
    <s v="045"/>
    <s v="OASI LADY"/>
    <s v="I"/>
    <s v="COL"/>
    <m/>
    <x v="1"/>
    <n v="1"/>
    <m/>
    <m/>
    <m/>
    <m/>
    <n v="1"/>
    <m/>
    <m/>
    <m/>
    <m/>
    <m/>
    <m/>
    <m/>
    <m/>
    <n v="2"/>
    <n v="18.2"/>
  </r>
  <r>
    <n v="5936"/>
    <s v="SS"/>
    <m/>
    <n v="2470"/>
    <s v="B04"/>
    <s v="038"/>
    <s v="HAPPY LADY"/>
    <m/>
    <s v="COL"/>
    <m/>
    <x v="1"/>
    <m/>
    <m/>
    <m/>
    <m/>
    <m/>
    <m/>
    <n v="1"/>
    <m/>
    <m/>
    <m/>
    <m/>
    <m/>
    <m/>
    <m/>
    <n v="1"/>
    <n v="31.07"/>
  </r>
  <r>
    <n v="5936"/>
    <s v="SS"/>
    <m/>
    <n v="2582"/>
    <s v="A01"/>
    <s v="005"/>
    <s v="LARISA"/>
    <m/>
    <s v="COL"/>
    <m/>
    <x v="1"/>
    <m/>
    <m/>
    <n v="2"/>
    <n v="3"/>
    <n v="1"/>
    <m/>
    <m/>
    <m/>
    <m/>
    <m/>
    <m/>
    <m/>
    <m/>
    <m/>
    <n v="6"/>
    <n v="36.61"/>
  </r>
  <r>
    <n v="5936"/>
    <s v="SS"/>
    <m/>
    <n v="2582"/>
    <s v="A01"/>
    <s v="025"/>
    <s v="LARISA"/>
    <m/>
    <s v="COL"/>
    <m/>
    <x v="1"/>
    <m/>
    <m/>
    <n v="1"/>
    <n v="1"/>
    <n v="2"/>
    <m/>
    <m/>
    <m/>
    <m/>
    <m/>
    <m/>
    <m/>
    <m/>
    <m/>
    <n v="4"/>
    <n v="36.61"/>
  </r>
  <r>
    <n v="5936"/>
    <s v="SS"/>
    <m/>
    <n v="2582"/>
    <s v="A01"/>
    <s v="051"/>
    <s v="LARISA"/>
    <m/>
    <s v="COL"/>
    <m/>
    <x v="1"/>
    <m/>
    <m/>
    <m/>
    <n v="1"/>
    <m/>
    <m/>
    <n v="1"/>
    <m/>
    <m/>
    <m/>
    <m/>
    <m/>
    <m/>
    <m/>
    <n v="2"/>
    <n v="36.61"/>
  </r>
  <r>
    <n v="5936"/>
    <s v="SS"/>
    <m/>
    <n v="2706"/>
    <s v="B01"/>
    <s v="260"/>
    <s v="PIXIE LADY"/>
    <m/>
    <s v="COL"/>
    <m/>
    <x v="1"/>
    <m/>
    <m/>
    <m/>
    <m/>
    <n v="1"/>
    <n v="2"/>
    <m/>
    <m/>
    <m/>
    <m/>
    <m/>
    <m/>
    <m/>
    <m/>
    <n v="3"/>
    <n v="22.8"/>
  </r>
  <r>
    <n v="1014"/>
    <s v="SS"/>
    <m/>
    <n v="2722"/>
    <s v="M02"/>
    <s v="011"/>
    <s v="RAUL LADY"/>
    <m/>
    <s v="COL"/>
    <m/>
    <x v="1"/>
    <m/>
    <n v="1"/>
    <n v="3"/>
    <m/>
    <m/>
    <m/>
    <n v="1"/>
    <m/>
    <m/>
    <m/>
    <m/>
    <m/>
    <m/>
    <m/>
    <n v="5"/>
    <n v="32"/>
  </r>
  <r>
    <n v="1014"/>
    <s v="SS"/>
    <m/>
    <n v="2722"/>
    <s v="M41"/>
    <s v="006"/>
    <s v="RAUL LADY"/>
    <m/>
    <s v="COL"/>
    <m/>
    <x v="1"/>
    <m/>
    <m/>
    <m/>
    <m/>
    <n v="1"/>
    <n v="2"/>
    <n v="1"/>
    <m/>
    <m/>
    <m/>
    <m/>
    <m/>
    <m/>
    <m/>
    <n v="4"/>
    <n v="32"/>
  </r>
  <r>
    <n v="1014"/>
    <s v="SS"/>
    <m/>
    <n v="2722"/>
    <s v="M02"/>
    <s v="041"/>
    <s v="RAUL LADY"/>
    <m/>
    <s v="COL"/>
    <m/>
    <x v="1"/>
    <m/>
    <n v="1"/>
    <m/>
    <m/>
    <m/>
    <m/>
    <n v="1"/>
    <m/>
    <m/>
    <m/>
    <m/>
    <m/>
    <m/>
    <m/>
    <n v="2"/>
    <n v="32"/>
  </r>
  <r>
    <n v="1014"/>
    <s v="SS"/>
    <m/>
    <n v="2722"/>
    <s v="M05"/>
    <s v="377"/>
    <s v="RAUL LADY"/>
    <m/>
    <s v="COL"/>
    <m/>
    <x v="1"/>
    <m/>
    <m/>
    <m/>
    <m/>
    <m/>
    <n v="1"/>
    <m/>
    <m/>
    <m/>
    <m/>
    <m/>
    <m/>
    <m/>
    <m/>
    <n v="1"/>
    <n v="32"/>
  </r>
  <r>
    <n v="5936"/>
    <s v="SS"/>
    <m/>
    <n v="2722"/>
    <s v="M41"/>
    <s v="041"/>
    <s v="RAUL LADY"/>
    <m/>
    <s v="COL"/>
    <m/>
    <x v="1"/>
    <m/>
    <m/>
    <n v="1"/>
    <m/>
    <m/>
    <m/>
    <m/>
    <m/>
    <m/>
    <m/>
    <m/>
    <m/>
    <m/>
    <m/>
    <n v="1"/>
    <n v="32"/>
  </r>
  <r>
    <n v="5936"/>
    <s v="SS"/>
    <m/>
    <n v="2722"/>
    <s v="M05"/>
    <s v="383"/>
    <s v="RAUL LADY"/>
    <m/>
    <s v="COL"/>
    <m/>
    <x v="1"/>
    <m/>
    <m/>
    <m/>
    <m/>
    <m/>
    <n v="1"/>
    <m/>
    <m/>
    <m/>
    <m/>
    <m/>
    <m/>
    <m/>
    <m/>
    <n v="1"/>
    <n v="32"/>
  </r>
  <r>
    <n v="2385"/>
    <s v="SS"/>
    <m/>
    <n v="2728"/>
    <s v="M11"/>
    <s v="257"/>
    <s v="SERENA LADY"/>
    <m/>
    <s v="COL"/>
    <m/>
    <x v="1"/>
    <m/>
    <n v="14"/>
    <n v="62"/>
    <n v="136"/>
    <n v="95"/>
    <n v="12"/>
    <m/>
    <m/>
    <m/>
    <m/>
    <m/>
    <m/>
    <m/>
    <m/>
    <n v="319"/>
    <n v="27.4"/>
  </r>
  <r>
    <n v="2385"/>
    <s v="SS"/>
    <m/>
    <n v="2728"/>
    <s v="M11"/>
    <s v="412"/>
    <s v="SERENA LADY"/>
    <m/>
    <s v="COL"/>
    <m/>
    <x v="1"/>
    <m/>
    <n v="8"/>
    <n v="16"/>
    <n v="68"/>
    <n v="25"/>
    <m/>
    <m/>
    <m/>
    <m/>
    <m/>
    <m/>
    <m/>
    <m/>
    <m/>
    <n v="117"/>
    <n v="27.4"/>
  </r>
  <r>
    <n v="5936"/>
    <s v="SS"/>
    <m/>
    <n v="2728"/>
    <s v="M01"/>
    <s v="045"/>
    <s v="SERENA LADY"/>
    <m/>
    <s v="COL"/>
    <m/>
    <x v="1"/>
    <m/>
    <m/>
    <m/>
    <n v="1"/>
    <m/>
    <m/>
    <m/>
    <m/>
    <m/>
    <m/>
    <m/>
    <m/>
    <m/>
    <m/>
    <n v="1"/>
    <n v="32"/>
  </r>
  <r>
    <n v="5936"/>
    <s v="SS"/>
    <m/>
    <n v="2728"/>
    <s v="M01"/>
    <s v="069"/>
    <s v="SERENA LADY"/>
    <m/>
    <s v="COL"/>
    <m/>
    <x v="1"/>
    <m/>
    <m/>
    <m/>
    <n v="1"/>
    <m/>
    <m/>
    <m/>
    <m/>
    <m/>
    <m/>
    <m/>
    <m/>
    <m/>
    <m/>
    <n v="1"/>
    <n v="32"/>
  </r>
  <r>
    <n v="5936"/>
    <s v="SS"/>
    <m/>
    <n v="2743"/>
    <s v="B01"/>
    <s v="038"/>
    <s v="STAR LADY"/>
    <m/>
    <s v="COL"/>
    <m/>
    <x v="1"/>
    <m/>
    <m/>
    <m/>
    <m/>
    <m/>
    <n v="1"/>
    <m/>
    <m/>
    <m/>
    <m/>
    <m/>
    <m/>
    <m/>
    <m/>
    <n v="1"/>
    <n v="32"/>
  </r>
  <r>
    <n v="5936"/>
    <s v="SS"/>
    <m/>
    <n v="2749"/>
    <s v="M25"/>
    <s v="294"/>
    <s v="LIKE LADY"/>
    <m/>
    <s v="COL"/>
    <m/>
    <x v="1"/>
    <m/>
    <m/>
    <m/>
    <m/>
    <m/>
    <m/>
    <n v="1"/>
    <m/>
    <m/>
    <m/>
    <m/>
    <m/>
    <m/>
    <m/>
    <n v="1"/>
    <n v="32"/>
  </r>
  <r>
    <n v="5936"/>
    <s v="SS"/>
    <m/>
    <n v="2749"/>
    <s v="M25"/>
    <s v="411"/>
    <s v="LIKE LADY"/>
    <m/>
    <s v="COL"/>
    <m/>
    <x v="1"/>
    <m/>
    <m/>
    <m/>
    <m/>
    <m/>
    <n v="1"/>
    <n v="1"/>
    <m/>
    <m/>
    <m/>
    <m/>
    <m/>
    <m/>
    <m/>
    <n v="2"/>
    <n v="32"/>
  </r>
  <r>
    <n v="5936"/>
    <s v="SS"/>
    <m/>
    <n v="2749"/>
    <s v="M25"/>
    <s v="257"/>
    <s v="LIKE LADY"/>
    <m/>
    <s v="COL"/>
    <m/>
    <x v="1"/>
    <n v="1"/>
    <m/>
    <m/>
    <m/>
    <m/>
    <m/>
    <m/>
    <m/>
    <m/>
    <m/>
    <m/>
    <m/>
    <m/>
    <m/>
    <n v="1"/>
    <n v="32"/>
  </r>
  <r>
    <n v="1014"/>
    <s v="SS"/>
    <m/>
    <n v="2750"/>
    <s v="A01"/>
    <s v="012"/>
    <s v="MARISA LADY"/>
    <m/>
    <s v="COL"/>
    <m/>
    <x v="1"/>
    <m/>
    <m/>
    <n v="1"/>
    <m/>
    <n v="1"/>
    <m/>
    <m/>
    <m/>
    <m/>
    <m/>
    <m/>
    <m/>
    <m/>
    <m/>
    <n v="2"/>
    <n v="41.2"/>
  </r>
  <r>
    <n v="1014"/>
    <s v="SS"/>
    <m/>
    <n v="2750"/>
    <s v="M05"/>
    <s v="257"/>
    <s v="MARISA LADY"/>
    <m/>
    <s v="COL"/>
    <m/>
    <x v="1"/>
    <m/>
    <n v="1"/>
    <m/>
    <n v="1"/>
    <n v="2"/>
    <n v="1"/>
    <m/>
    <m/>
    <m/>
    <m/>
    <m/>
    <m/>
    <m/>
    <m/>
    <n v="5"/>
    <n v="41.2"/>
  </r>
  <r>
    <n v="5936"/>
    <s v="SS"/>
    <m/>
    <n v="2756"/>
    <s v="M05"/>
    <s v="012"/>
    <s v="VIOLA"/>
    <m/>
    <s v="COL"/>
    <m/>
    <x v="1"/>
    <m/>
    <m/>
    <m/>
    <m/>
    <m/>
    <m/>
    <n v="1"/>
    <m/>
    <m/>
    <m/>
    <m/>
    <m/>
    <m/>
    <m/>
    <n v="1"/>
    <n v="32"/>
  </r>
  <r>
    <n v="2385"/>
    <s v="SS"/>
    <m/>
    <n v="2759"/>
    <s v="M08"/>
    <s v="257"/>
    <s v="STEFY"/>
    <m/>
    <s v="COL"/>
    <m/>
    <x v="1"/>
    <m/>
    <n v="9"/>
    <n v="12"/>
    <n v="12"/>
    <n v="12"/>
    <n v="10"/>
    <m/>
    <m/>
    <m/>
    <m/>
    <m/>
    <m/>
    <m/>
    <m/>
    <n v="55"/>
    <n v="41.2"/>
  </r>
  <r>
    <n v="1014"/>
    <s v="SS"/>
    <m/>
    <n v="2759"/>
    <s v="M08"/>
    <s v="040"/>
    <s v="STEFY"/>
    <m/>
    <s v="COL"/>
    <m/>
    <x v="1"/>
    <m/>
    <m/>
    <m/>
    <m/>
    <n v="1"/>
    <m/>
    <m/>
    <m/>
    <m/>
    <m/>
    <m/>
    <m/>
    <m/>
    <m/>
    <n v="1"/>
    <n v="41.2"/>
  </r>
  <r>
    <n v="5936"/>
    <s v="SS"/>
    <m/>
    <n v="2759"/>
    <s v="M08"/>
    <s v="045"/>
    <s v="STEFY"/>
    <m/>
    <s v="COL"/>
    <m/>
    <x v="1"/>
    <m/>
    <m/>
    <m/>
    <m/>
    <m/>
    <n v="1"/>
    <n v="1"/>
    <m/>
    <m/>
    <m/>
    <m/>
    <m/>
    <m/>
    <m/>
    <n v="2"/>
    <n v="41.2"/>
  </r>
  <r>
    <n v="5936"/>
    <s v="SS"/>
    <m/>
    <n v="2774"/>
    <s v="T08"/>
    <s v="040"/>
    <s v="NAKED"/>
    <m/>
    <s v="COL"/>
    <m/>
    <x v="1"/>
    <m/>
    <m/>
    <m/>
    <m/>
    <m/>
    <n v="1"/>
    <m/>
    <m/>
    <m/>
    <m/>
    <m/>
    <m/>
    <m/>
    <m/>
    <n v="1"/>
    <n v="18.2"/>
  </r>
  <r>
    <n v="1014"/>
    <s v="SS"/>
    <m/>
    <n v="2775"/>
    <s v="T08"/>
    <s v="069"/>
    <s v="NAKED"/>
    <m/>
    <s v="COL"/>
    <m/>
    <x v="1"/>
    <m/>
    <m/>
    <m/>
    <n v="2"/>
    <m/>
    <m/>
    <m/>
    <m/>
    <m/>
    <m/>
    <m/>
    <m/>
    <m/>
    <m/>
    <n v="2"/>
    <n v="18.2"/>
  </r>
  <r>
    <n v="5936"/>
    <s v="SS"/>
    <m/>
    <n v="2775"/>
    <s v="T08"/>
    <s v="034"/>
    <s v="NAKED"/>
    <m/>
    <s v="COL"/>
    <m/>
    <x v="1"/>
    <m/>
    <m/>
    <n v="1"/>
    <m/>
    <m/>
    <m/>
    <m/>
    <m/>
    <m/>
    <m/>
    <m/>
    <m/>
    <m/>
    <m/>
    <n v="1"/>
    <n v="18.2"/>
  </r>
  <r>
    <n v="1014"/>
    <s v="SS"/>
    <m/>
    <n v="2817"/>
    <s v="C02"/>
    <s v="027"/>
    <s v="DENVER LADY"/>
    <m/>
    <s v="COL"/>
    <m/>
    <x v="1"/>
    <m/>
    <m/>
    <m/>
    <m/>
    <n v="1"/>
    <n v="3"/>
    <m/>
    <m/>
    <m/>
    <m/>
    <m/>
    <m/>
    <m/>
    <m/>
    <n v="4"/>
    <n v="18.2"/>
  </r>
  <r>
    <n v="1014"/>
    <s v="SS"/>
    <m/>
    <n v="2817"/>
    <s v="C02"/>
    <s v="060"/>
    <s v="DENVER LADY"/>
    <m/>
    <s v="COL"/>
    <m/>
    <x v="1"/>
    <m/>
    <m/>
    <n v="1"/>
    <m/>
    <m/>
    <n v="2"/>
    <m/>
    <m/>
    <m/>
    <m/>
    <m/>
    <m/>
    <m/>
    <m/>
    <n v="3"/>
    <n v="18.2"/>
  </r>
  <r>
    <n v="5936"/>
    <s v="SS"/>
    <m/>
    <n v="2817"/>
    <s v="C02"/>
    <s v="001"/>
    <s v="DENVER LADY"/>
    <m/>
    <s v="COL"/>
    <m/>
    <x v="1"/>
    <m/>
    <m/>
    <m/>
    <m/>
    <m/>
    <n v="1"/>
    <m/>
    <m/>
    <m/>
    <m/>
    <m/>
    <m/>
    <m/>
    <m/>
    <n v="1"/>
    <n v="18.2"/>
  </r>
  <r>
    <n v="5936"/>
    <s v="SS"/>
    <m/>
    <n v="2820"/>
    <s v="M02"/>
    <s v="507"/>
    <s v="KARA LADY"/>
    <m/>
    <s v="COL"/>
    <m/>
    <x v="1"/>
    <m/>
    <m/>
    <n v="1"/>
    <m/>
    <m/>
    <m/>
    <m/>
    <m/>
    <m/>
    <m/>
    <m/>
    <m/>
    <m/>
    <m/>
    <n v="1"/>
    <n v="29.13"/>
  </r>
  <r>
    <n v="5936"/>
    <s v="SS"/>
    <m/>
    <n v="2820"/>
    <s v="M02"/>
    <s v="508"/>
    <s v="KARA LADY"/>
    <m/>
    <s v="COL"/>
    <m/>
    <x v="1"/>
    <m/>
    <m/>
    <n v="1"/>
    <n v="1"/>
    <m/>
    <m/>
    <m/>
    <m/>
    <m/>
    <m/>
    <m/>
    <m/>
    <m/>
    <m/>
    <n v="2"/>
    <n v="29.13"/>
  </r>
  <r>
    <n v="5936"/>
    <s v="SS"/>
    <m/>
    <n v="2820"/>
    <s v="M08"/>
    <s v="260"/>
    <s v="KARA LADY"/>
    <m/>
    <s v="COL"/>
    <m/>
    <x v="1"/>
    <m/>
    <m/>
    <m/>
    <m/>
    <n v="1"/>
    <m/>
    <m/>
    <m/>
    <m/>
    <m/>
    <m/>
    <m/>
    <m/>
    <m/>
    <n v="1"/>
    <n v="29.13"/>
  </r>
  <r>
    <n v="1014"/>
    <s v="SS"/>
    <m/>
    <n v="4128"/>
    <s v="C02"/>
    <s v="002"/>
    <s v="ELISA LADY SPORT"/>
    <m/>
    <s v="COL"/>
    <m/>
    <x v="1"/>
    <m/>
    <m/>
    <m/>
    <m/>
    <n v="1"/>
    <m/>
    <n v="1"/>
    <m/>
    <m/>
    <m/>
    <m/>
    <m/>
    <m/>
    <m/>
    <n v="2"/>
    <n v="13.31"/>
  </r>
  <r>
    <n v="1014"/>
    <s v="SS"/>
    <m/>
    <n v="4129"/>
    <s v="C02"/>
    <s v="224"/>
    <s v="ELISA LADY SPORT"/>
    <m/>
    <s v="COL"/>
    <m/>
    <x v="1"/>
    <m/>
    <m/>
    <m/>
    <m/>
    <n v="1"/>
    <n v="2"/>
    <m/>
    <m/>
    <m/>
    <m/>
    <m/>
    <m/>
    <m/>
    <m/>
    <n v="3"/>
    <n v="15.53"/>
  </r>
  <r>
    <n v="5936"/>
    <s v="SS"/>
    <m/>
    <n v="4129"/>
    <s v="C02"/>
    <s v="007"/>
    <s v="ELISA LADY SPORT"/>
    <m/>
    <s v="COL"/>
    <m/>
    <x v="1"/>
    <m/>
    <n v="1"/>
    <m/>
    <m/>
    <n v="1"/>
    <m/>
    <m/>
    <m/>
    <m/>
    <m/>
    <m/>
    <m/>
    <m/>
    <m/>
    <n v="2"/>
    <n v="15.53"/>
  </r>
  <r>
    <n v="1014"/>
    <s v="SS"/>
    <m/>
    <n v="4131"/>
    <s v="M08"/>
    <s v="191"/>
    <s v="REXUNO LADY SPORT"/>
    <m/>
    <s v="COL"/>
    <m/>
    <x v="1"/>
    <m/>
    <m/>
    <n v="1"/>
    <n v="1"/>
    <n v="2"/>
    <m/>
    <n v="1"/>
    <m/>
    <m/>
    <m/>
    <m/>
    <m/>
    <m/>
    <m/>
    <n v="5"/>
    <n v="25.52"/>
  </r>
  <r>
    <n v="5936"/>
    <s v="SS"/>
    <m/>
    <n v="4131"/>
    <s v="M08"/>
    <s v="207"/>
    <s v="REXUNO LADY SPORT"/>
    <m/>
    <s v="COL"/>
    <m/>
    <x v="1"/>
    <m/>
    <n v="1"/>
    <n v="3"/>
    <m/>
    <n v="3"/>
    <m/>
    <m/>
    <m/>
    <m/>
    <m/>
    <m/>
    <m/>
    <m/>
    <m/>
    <n v="7"/>
    <n v="25.52"/>
  </r>
  <r>
    <n v="5936"/>
    <s v="SS"/>
    <m/>
    <n v="4151"/>
    <s v="C01"/>
    <s v="060"/>
    <s v="ARUBA LADY"/>
    <s v="R"/>
    <s v="COL"/>
    <m/>
    <x v="1"/>
    <m/>
    <m/>
    <m/>
    <m/>
    <m/>
    <n v="1"/>
    <m/>
    <m/>
    <m/>
    <m/>
    <m/>
    <m/>
    <m/>
    <m/>
    <n v="1"/>
    <n v="13.31"/>
  </r>
  <r>
    <n v="5936"/>
    <s v="SS"/>
    <m/>
    <n v="4151"/>
    <s v="C10"/>
    <s v="138"/>
    <s v="ARUBA LADY"/>
    <s v="R"/>
    <s v="COL"/>
    <m/>
    <x v="1"/>
    <m/>
    <m/>
    <m/>
    <m/>
    <n v="2"/>
    <m/>
    <m/>
    <m/>
    <m/>
    <m/>
    <m/>
    <m/>
    <m/>
    <m/>
    <n v="2"/>
    <n v="13.31"/>
  </r>
  <r>
    <n v="2385"/>
    <s v="SS"/>
    <m/>
    <n v="4151"/>
    <s v="C01"/>
    <s v="060"/>
    <s v="ARUBA LADY"/>
    <s v="R"/>
    <s v="COL"/>
    <s v="W2"/>
    <x v="1"/>
    <m/>
    <n v="1"/>
    <n v="2"/>
    <n v="3"/>
    <n v="3"/>
    <n v="2"/>
    <n v="1"/>
    <m/>
    <m/>
    <m/>
    <m/>
    <m/>
    <m/>
    <m/>
    <n v="12"/>
    <n v="13.31"/>
  </r>
  <r>
    <n v="5936"/>
    <s v="SS"/>
    <m/>
    <n v="4174"/>
    <s v="M13"/>
    <s v="038"/>
    <s v="FOXIN LADY SPORT"/>
    <m/>
    <s v="COL"/>
    <m/>
    <x v="1"/>
    <m/>
    <m/>
    <m/>
    <m/>
    <m/>
    <n v="2"/>
    <m/>
    <m/>
    <m/>
    <m/>
    <m/>
    <m/>
    <m/>
    <m/>
    <n v="2"/>
    <n v="15.53"/>
  </r>
  <r>
    <n v="5936"/>
    <s v="SS"/>
    <m/>
    <n v="4174"/>
    <s v="M13"/>
    <s v="006"/>
    <s v="FOXIN LADY SPORT"/>
    <m/>
    <s v="COL"/>
    <m/>
    <x v="1"/>
    <m/>
    <m/>
    <m/>
    <m/>
    <m/>
    <n v="1"/>
    <m/>
    <m/>
    <m/>
    <m/>
    <m/>
    <m/>
    <m/>
    <m/>
    <n v="1"/>
    <n v="15.53"/>
  </r>
  <r>
    <n v="5936"/>
    <s v="SS"/>
    <m/>
    <n v="4175"/>
    <s v="M13"/>
    <s v="038"/>
    <s v="FOXIN LADY SPORT"/>
    <m/>
    <s v="COL"/>
    <m/>
    <x v="1"/>
    <m/>
    <m/>
    <m/>
    <m/>
    <m/>
    <m/>
    <n v="1"/>
    <m/>
    <m/>
    <m/>
    <m/>
    <m/>
    <m/>
    <m/>
    <n v="1"/>
    <n v="21.08"/>
  </r>
  <r>
    <n v="5936"/>
    <s v="SS"/>
    <m/>
    <n v="41978"/>
    <s v="B01"/>
    <s v="034"/>
    <s v="LJK Lady"/>
    <m/>
    <s v="COL"/>
    <m/>
    <x v="1"/>
    <m/>
    <m/>
    <m/>
    <n v="1"/>
    <n v="1"/>
    <m/>
    <n v="1"/>
    <m/>
    <m/>
    <m/>
    <m/>
    <m/>
    <m/>
    <m/>
    <n v="3"/>
    <n v="9.35"/>
  </r>
  <r>
    <n v="5936"/>
    <s v="SS"/>
    <m/>
    <n v="41983"/>
    <s v="B01"/>
    <s v="038"/>
    <s v="LJK Lady"/>
    <m/>
    <s v="COL"/>
    <m/>
    <x v="1"/>
    <m/>
    <n v="1"/>
    <m/>
    <n v="2"/>
    <n v="3"/>
    <m/>
    <n v="1"/>
    <m/>
    <m/>
    <m/>
    <m/>
    <m/>
    <m/>
    <m/>
    <n v="7"/>
    <n v="9.35"/>
  </r>
  <r>
    <n v="5936"/>
    <s v="SS"/>
    <m/>
    <n v="41984"/>
    <s v="B01"/>
    <s v="055"/>
    <s v="LJK Lady"/>
    <m/>
    <s v="COL"/>
    <m/>
    <x v="1"/>
    <m/>
    <m/>
    <m/>
    <m/>
    <m/>
    <m/>
    <n v="1"/>
    <m/>
    <m/>
    <m/>
    <m/>
    <m/>
    <m/>
    <m/>
    <n v="1"/>
    <n v="12.08"/>
  </r>
  <r>
    <n v="5936"/>
    <s v="SS"/>
    <m/>
    <n v="41985"/>
    <s v="S01"/>
    <s v="034"/>
    <s v="LJK Lady"/>
    <m/>
    <s v="COL"/>
    <m/>
    <x v="1"/>
    <m/>
    <m/>
    <m/>
    <m/>
    <m/>
    <m/>
    <n v="1"/>
    <m/>
    <m/>
    <m/>
    <m/>
    <m/>
    <m/>
    <m/>
    <n v="1"/>
    <n v="10.91"/>
  </r>
  <r>
    <n v="2385"/>
    <s v="SS"/>
    <m/>
    <s v="SW01305-005"/>
    <s v="N72"/>
    <s v="CD002"/>
    <s v="RAUL"/>
    <m/>
    <s v="COL"/>
    <m/>
    <x v="1"/>
    <m/>
    <m/>
    <m/>
    <n v="4"/>
    <n v="7"/>
    <n v="6"/>
    <n v="4"/>
    <m/>
    <m/>
    <m/>
    <m/>
    <m/>
    <m/>
    <m/>
    <n v="21"/>
    <n v="39.299999999999997"/>
  </r>
  <r>
    <n v="2385"/>
    <s v="SS"/>
    <m/>
    <s v="SW01305-005"/>
    <s v="M08"/>
    <s v="CB001"/>
    <s v="RAUL"/>
    <m/>
    <s v="COL"/>
    <s v="WE"/>
    <x v="1"/>
    <m/>
    <n v="1"/>
    <n v="2"/>
    <n v="2"/>
    <n v="2"/>
    <n v="1"/>
    <n v="1"/>
    <m/>
    <m/>
    <m/>
    <m/>
    <m/>
    <m/>
    <m/>
    <n v="9"/>
    <n v="39.299999999999997"/>
  </r>
  <r>
    <n v="2385"/>
    <s v="SS"/>
    <m/>
    <s v="SW01305-005"/>
    <s v="P27"/>
    <s v="CO002"/>
    <s v="RAUL"/>
    <m/>
    <s v="COL"/>
    <s v="WC"/>
    <x v="1"/>
    <m/>
    <n v="1"/>
    <n v="2"/>
    <n v="3"/>
    <n v="3"/>
    <n v="2"/>
    <n v="1"/>
    <m/>
    <m/>
    <m/>
    <m/>
    <m/>
    <m/>
    <m/>
    <n v="12"/>
    <n v="39.299999999999997"/>
  </r>
  <r>
    <n v="1014"/>
    <s v="SS"/>
    <m/>
    <s v="SW05105-002"/>
    <s v="N90"/>
    <s v="M0167"/>
    <s v="MARISA"/>
    <m/>
    <s v="COL"/>
    <m/>
    <x v="1"/>
    <m/>
    <m/>
    <n v="2"/>
    <n v="1"/>
    <m/>
    <n v="1"/>
    <m/>
    <m/>
    <m/>
    <m/>
    <m/>
    <m/>
    <m/>
    <m/>
    <n v="4"/>
    <n v="42.3"/>
  </r>
  <r>
    <n v="2385"/>
    <s v="SS"/>
    <m/>
    <s v="SW10505-001"/>
    <s v="T05"/>
    <s v="CD002"/>
    <s v="FUTURE"/>
    <m/>
    <s v="COL"/>
    <m/>
    <x v="1"/>
    <m/>
    <n v="8"/>
    <n v="10"/>
    <n v="10"/>
    <n v="10"/>
    <n v="14"/>
    <n v="1"/>
    <m/>
    <m/>
    <m/>
    <m/>
    <m/>
    <m/>
    <m/>
    <n v="53"/>
    <n v="23.5"/>
  </r>
  <r>
    <n v="2385"/>
    <s v="SS"/>
    <m/>
    <s v="SW10505-001"/>
    <s v="T05"/>
    <s v="CC001"/>
    <s v="FUTURE"/>
    <m/>
    <s v="COL"/>
    <m/>
    <x v="1"/>
    <m/>
    <m/>
    <n v="2"/>
    <m/>
    <n v="2"/>
    <n v="2"/>
    <n v="1"/>
    <m/>
    <m/>
    <m/>
    <m/>
    <m/>
    <m/>
    <m/>
    <n v="7"/>
    <n v="23.5"/>
  </r>
  <r>
    <n v="2385"/>
    <s v="SS"/>
    <m/>
    <s v="SW10505-001"/>
    <s v="T05"/>
    <s v="CB001"/>
    <s v="FUTURE"/>
    <m/>
    <s v="COL"/>
    <m/>
    <x v="1"/>
    <m/>
    <m/>
    <n v="1"/>
    <n v="1"/>
    <m/>
    <n v="2"/>
    <n v="1"/>
    <m/>
    <m/>
    <m/>
    <m/>
    <m/>
    <m/>
    <m/>
    <n v="5"/>
    <n v="23.5"/>
  </r>
  <r>
    <n v="2385"/>
    <s v="SS"/>
    <m/>
    <s v="SW11206-001"/>
    <s v="S01"/>
    <s v="CB001"/>
    <s v="KIA"/>
    <m/>
    <s v="COL"/>
    <m/>
    <x v="1"/>
    <m/>
    <n v="1"/>
    <n v="1"/>
    <m/>
    <m/>
    <m/>
    <n v="1"/>
    <m/>
    <m/>
    <m/>
    <m/>
    <m/>
    <m/>
    <m/>
    <n v="3"/>
    <n v="30.6"/>
  </r>
  <r>
    <n v="5936"/>
    <s v="SS"/>
    <m/>
    <s v="SW11206-001"/>
    <s v="S01"/>
    <s v="CA001"/>
    <s v="KIA"/>
    <m/>
    <s v="COL"/>
    <m/>
    <x v="1"/>
    <m/>
    <m/>
    <m/>
    <m/>
    <n v="2"/>
    <n v="2"/>
    <n v="1"/>
    <m/>
    <m/>
    <m/>
    <m/>
    <m/>
    <m/>
    <m/>
    <n v="5"/>
    <n v="30.6"/>
  </r>
  <r>
    <n v="2385"/>
    <s v="SS"/>
    <m/>
    <s v="SW11305-001"/>
    <s v="O00"/>
    <s v="CC001"/>
    <s v="KARA"/>
    <m/>
    <s v="COL"/>
    <m/>
    <x v="1"/>
    <m/>
    <m/>
    <n v="15"/>
    <n v="15"/>
    <n v="15"/>
    <m/>
    <m/>
    <m/>
    <m/>
    <m/>
    <m/>
    <m/>
    <m/>
    <m/>
    <n v="45"/>
    <n v="37.6"/>
  </r>
  <r>
    <n v="2385"/>
    <s v="SS"/>
    <m/>
    <s v="SW11305-001"/>
    <s v="M14"/>
    <s v="CB001"/>
    <s v="KARA"/>
    <m/>
    <s v="COL"/>
    <m/>
    <x v="1"/>
    <m/>
    <n v="1"/>
    <n v="2"/>
    <n v="3"/>
    <n v="2"/>
    <n v="2"/>
    <n v="1"/>
    <m/>
    <m/>
    <m/>
    <m/>
    <m/>
    <m/>
    <m/>
    <n v="11"/>
    <n v="37.6"/>
  </r>
  <r>
    <n v="1014"/>
    <s v="SS"/>
    <m/>
    <s v="SW11305-001"/>
    <s v="O00"/>
    <s v="CN003"/>
    <s v="KARA"/>
    <m/>
    <s v="COL"/>
    <m/>
    <x v="1"/>
    <m/>
    <n v="1"/>
    <m/>
    <m/>
    <n v="1"/>
    <n v="2"/>
    <m/>
    <m/>
    <m/>
    <m/>
    <m/>
    <m/>
    <m/>
    <m/>
    <n v="4"/>
    <n v="37.6"/>
  </r>
  <r>
    <n v="2385"/>
    <s v="SS"/>
    <m/>
    <s v="SW11305-002"/>
    <s v="N71"/>
    <s v="CC001"/>
    <s v="KARA"/>
    <m/>
    <s v="COL"/>
    <m/>
    <x v="1"/>
    <m/>
    <m/>
    <n v="2"/>
    <n v="3"/>
    <n v="2"/>
    <n v="1"/>
    <n v="1"/>
    <m/>
    <m/>
    <m/>
    <m/>
    <m/>
    <m/>
    <m/>
    <n v="9"/>
    <n v="37.6"/>
  </r>
  <r>
    <n v="2385"/>
    <s v="SS"/>
    <m/>
    <s v="SW11305-002"/>
    <s v="N71"/>
    <s v="CD005"/>
    <s v="KARA"/>
    <m/>
    <s v="COL"/>
    <m/>
    <x v="1"/>
    <m/>
    <m/>
    <n v="1"/>
    <m/>
    <m/>
    <m/>
    <m/>
    <m/>
    <m/>
    <m/>
    <m/>
    <m/>
    <m/>
    <m/>
    <n v="1"/>
    <n v="37.6"/>
  </r>
  <r>
    <n v="2385"/>
    <s v="SS"/>
    <m/>
    <s v="SW11305-003"/>
    <s v="N88"/>
    <s v="CA004"/>
    <s v="KARA"/>
    <m/>
    <s v="COL"/>
    <m/>
    <x v="1"/>
    <m/>
    <n v="2"/>
    <n v="4"/>
    <n v="5"/>
    <n v="4"/>
    <n v="3"/>
    <n v="2"/>
    <m/>
    <m/>
    <m/>
    <m/>
    <m/>
    <m/>
    <m/>
    <n v="20"/>
    <n v="37.6"/>
  </r>
  <r>
    <n v="2385"/>
    <s v="SS"/>
    <m/>
    <s v="SW11305-003"/>
    <s v="N88"/>
    <s v="CC001"/>
    <s v="KARA"/>
    <m/>
    <s v="COL"/>
    <m/>
    <x v="1"/>
    <m/>
    <n v="2"/>
    <n v="4"/>
    <n v="4"/>
    <n v="5"/>
    <n v="3"/>
    <n v="2"/>
    <m/>
    <m/>
    <m/>
    <m/>
    <m/>
    <m/>
    <m/>
    <n v="20"/>
    <n v="37.6"/>
  </r>
  <r>
    <n v="2385"/>
    <s v="SS"/>
    <m/>
    <s v="SW11405-001"/>
    <s v="T08"/>
    <s v="CD003"/>
    <s v="NAKED"/>
    <m/>
    <s v="COL"/>
    <m/>
    <x v="1"/>
    <n v="7"/>
    <n v="8"/>
    <n v="15"/>
    <n v="8"/>
    <n v="15"/>
    <n v="9"/>
    <m/>
    <m/>
    <m/>
    <m/>
    <m/>
    <m/>
    <m/>
    <m/>
    <n v="62"/>
    <n v="23.5"/>
  </r>
  <r>
    <n v="2385"/>
    <s v="SS"/>
    <m/>
    <s v="SW11405-001"/>
    <s v="T08"/>
    <s v="CC001"/>
    <s v="NAKED"/>
    <m/>
    <s v="COL"/>
    <m/>
    <x v="1"/>
    <n v="4"/>
    <n v="10"/>
    <n v="10"/>
    <n v="7"/>
    <n v="5"/>
    <n v="3"/>
    <m/>
    <m/>
    <m/>
    <m/>
    <m/>
    <m/>
    <m/>
    <m/>
    <n v="39"/>
    <n v="23.5"/>
  </r>
  <r>
    <n v="2385"/>
    <s v="SS"/>
    <m/>
    <s v="SW11405-001"/>
    <s v="T08"/>
    <s v="M0333"/>
    <s v="NAKED"/>
    <m/>
    <s v="COL"/>
    <m/>
    <x v="1"/>
    <n v="3"/>
    <n v="5"/>
    <n v="10"/>
    <n v="10"/>
    <n v="10"/>
    <m/>
    <n v="3"/>
    <m/>
    <m/>
    <m/>
    <m/>
    <m/>
    <m/>
    <m/>
    <n v="41"/>
    <n v="23.5"/>
  </r>
  <r>
    <n v="2385"/>
    <s v="SS"/>
    <m/>
    <s v="SW11405-001"/>
    <s v="T08"/>
    <s v="CB001"/>
    <s v="NAKED"/>
    <m/>
    <s v="COL"/>
    <m/>
    <x v="1"/>
    <m/>
    <n v="1"/>
    <n v="3"/>
    <n v="2"/>
    <n v="1"/>
    <n v="2"/>
    <m/>
    <m/>
    <m/>
    <m/>
    <m/>
    <m/>
    <m/>
    <m/>
    <n v="9"/>
    <n v="23.5"/>
  </r>
  <r>
    <n v="5936"/>
    <s v="SS"/>
    <m/>
    <s v="SW11405-001"/>
    <s v="T08"/>
    <s v="CA001"/>
    <s v="NAKED"/>
    <m/>
    <s v="COL"/>
    <m/>
    <x v="1"/>
    <m/>
    <m/>
    <n v="1"/>
    <m/>
    <m/>
    <m/>
    <m/>
    <m/>
    <m/>
    <m/>
    <m/>
    <m/>
    <m/>
    <m/>
    <n v="1"/>
    <n v="23.5"/>
  </r>
  <r>
    <n v="2385"/>
    <s v="SS"/>
    <m/>
    <s v="SW11405-002"/>
    <s v="T08"/>
    <s v="CB001"/>
    <s v="NAKED"/>
    <m/>
    <s v="COL"/>
    <m/>
    <x v="1"/>
    <n v="2"/>
    <n v="7"/>
    <n v="10"/>
    <n v="10"/>
    <n v="10"/>
    <n v="4"/>
    <n v="2"/>
    <m/>
    <m/>
    <m/>
    <m/>
    <m/>
    <m/>
    <m/>
    <n v="45"/>
    <n v="18.8"/>
  </r>
  <r>
    <n v="2385"/>
    <s v="SS"/>
    <m/>
    <s v="SW11405-002"/>
    <s v="T08"/>
    <s v="CA001"/>
    <s v="NAKED"/>
    <m/>
    <s v="COL"/>
    <m/>
    <x v="1"/>
    <m/>
    <n v="4"/>
    <n v="2"/>
    <n v="5"/>
    <m/>
    <n v="3"/>
    <m/>
    <m/>
    <m/>
    <m/>
    <m/>
    <m/>
    <m/>
    <m/>
    <n v="14"/>
    <n v="18.8"/>
  </r>
  <r>
    <n v="1014"/>
    <s v="SS"/>
    <m/>
    <s v="SW11405-002"/>
    <s v="T08"/>
    <s v="M0333"/>
    <s v="NAKED"/>
    <m/>
    <s v="COL"/>
    <m/>
    <x v="1"/>
    <m/>
    <m/>
    <m/>
    <n v="1"/>
    <m/>
    <m/>
    <m/>
    <m/>
    <m/>
    <m/>
    <m/>
    <m/>
    <m/>
    <m/>
    <n v="1"/>
    <n v="18.8"/>
  </r>
  <r>
    <n v="1014"/>
    <s v="SS"/>
    <m/>
    <s v="SW11806-002"/>
    <s v="N79"/>
    <s v="M0247"/>
    <s v="MYSTIC"/>
    <m/>
    <s v="COL"/>
    <m/>
    <x v="1"/>
    <m/>
    <m/>
    <m/>
    <m/>
    <m/>
    <m/>
    <n v="1"/>
    <m/>
    <m/>
    <m/>
    <m/>
    <m/>
    <m/>
    <m/>
    <n v="1"/>
    <n v="28.7"/>
  </r>
  <r>
    <n v="1014"/>
    <s v="SS"/>
    <m/>
    <s v="SW11806-002"/>
    <s v="N79"/>
    <s v="M0322"/>
    <s v="MYSTIC"/>
    <m/>
    <s v="COL"/>
    <m/>
    <x v="1"/>
    <m/>
    <m/>
    <m/>
    <m/>
    <n v="1"/>
    <n v="1"/>
    <m/>
    <m/>
    <m/>
    <m/>
    <m/>
    <m/>
    <m/>
    <m/>
    <n v="2"/>
    <n v="28.7"/>
  </r>
  <r>
    <n v="5936"/>
    <s v="SS"/>
    <m/>
    <s v="SW11906-001"/>
    <s v="N81"/>
    <s v="CB001"/>
    <s v="ANTIBE"/>
    <m/>
    <s v="COL"/>
    <m/>
    <x v="1"/>
    <m/>
    <m/>
    <m/>
    <m/>
    <n v="1"/>
    <m/>
    <m/>
    <m/>
    <m/>
    <m/>
    <m/>
    <m/>
    <m/>
    <m/>
    <n v="1"/>
    <n v="37.6"/>
  </r>
  <r>
    <n v="5936"/>
    <s v="SS"/>
    <m/>
    <s v="SW11906-003"/>
    <s v="N63"/>
    <s v="M0257"/>
    <s v="ANTIBE"/>
    <m/>
    <s v="COL"/>
    <m/>
    <x v="1"/>
    <n v="1"/>
    <n v="1"/>
    <m/>
    <m/>
    <m/>
    <m/>
    <m/>
    <m/>
    <m/>
    <m/>
    <m/>
    <m/>
    <m/>
    <m/>
    <n v="2"/>
    <n v="37.6"/>
  </r>
  <r>
    <n v="5936"/>
    <s v="SS"/>
    <m/>
    <s v="SW12006-001"/>
    <s v="N81"/>
    <s v="M0260"/>
    <s v="ELODIE"/>
    <m/>
    <s v="COL"/>
    <m/>
    <x v="1"/>
    <m/>
    <m/>
    <n v="1"/>
    <n v="1"/>
    <m/>
    <n v="2"/>
    <m/>
    <m/>
    <m/>
    <m/>
    <m/>
    <m/>
    <m/>
    <m/>
    <n v="4"/>
    <n v="35.299999999999997"/>
  </r>
  <r>
    <n v="2385"/>
    <s v="SS"/>
    <m/>
    <s v="SW12006-002"/>
    <s v="N85"/>
    <s v="M0321"/>
    <s v="ELODIE"/>
    <m/>
    <s v="COL"/>
    <m/>
    <x v="1"/>
    <m/>
    <m/>
    <m/>
    <n v="1"/>
    <m/>
    <m/>
    <m/>
    <m/>
    <m/>
    <m/>
    <m/>
    <m/>
    <m/>
    <m/>
    <n v="1"/>
    <n v="32.9"/>
  </r>
  <r>
    <n v="2385"/>
    <s v="SS"/>
    <m/>
    <s v="SW12406-002"/>
    <s v="N81"/>
    <s v="M0250"/>
    <s v="SISSI"/>
    <m/>
    <s v="COL"/>
    <m/>
    <x v="1"/>
    <m/>
    <n v="1"/>
    <n v="11"/>
    <n v="9"/>
    <n v="3"/>
    <m/>
    <m/>
    <m/>
    <m/>
    <m/>
    <m/>
    <m/>
    <m/>
    <m/>
    <n v="24"/>
    <n v="35.299999999999997"/>
  </r>
  <r>
    <n v="2385"/>
    <s v="SS"/>
    <m/>
    <s v="SW12406-003"/>
    <s v="N81"/>
    <s v="M0268"/>
    <s v="SISSI"/>
    <m/>
    <s v="COL"/>
    <m/>
    <x v="1"/>
    <m/>
    <n v="6"/>
    <n v="10"/>
    <n v="10"/>
    <n v="15"/>
    <n v="10"/>
    <n v="5"/>
    <m/>
    <m/>
    <m/>
    <m/>
    <m/>
    <m/>
    <m/>
    <n v="56"/>
    <n v="32.9"/>
  </r>
  <r>
    <n v="1014"/>
    <s v="SS"/>
    <m/>
    <s v="SW12406-003"/>
    <s v="N81"/>
    <s v="M0269"/>
    <s v="SISSI"/>
    <m/>
    <s v="COL"/>
    <m/>
    <x v="1"/>
    <m/>
    <n v="6"/>
    <n v="10"/>
    <n v="10"/>
    <n v="10"/>
    <m/>
    <m/>
    <m/>
    <m/>
    <m/>
    <m/>
    <m/>
    <m/>
    <m/>
    <n v="36"/>
    <n v="32.9"/>
  </r>
  <r>
    <n v="1014"/>
    <s v="SS"/>
    <m/>
    <s v="SW12505-002"/>
    <s v="C07"/>
    <s v="CB001"/>
    <s v="SONIA"/>
    <m/>
    <s v="COL"/>
    <m/>
    <x v="1"/>
    <m/>
    <m/>
    <n v="1"/>
    <n v="2"/>
    <n v="1"/>
    <n v="2"/>
    <m/>
    <m/>
    <m/>
    <m/>
    <m/>
    <m/>
    <m/>
    <m/>
    <n v="6"/>
    <n v="23.5"/>
  </r>
  <r>
    <n v="2385"/>
    <s v="SS"/>
    <m/>
    <s v="SW12505-003"/>
    <s v="T12"/>
    <s v="CB001"/>
    <s v="SONIA"/>
    <m/>
    <s v="COL"/>
    <m/>
    <x v="1"/>
    <m/>
    <n v="5"/>
    <n v="10"/>
    <n v="10"/>
    <n v="10"/>
    <n v="9"/>
    <n v="5"/>
    <m/>
    <m/>
    <m/>
    <m/>
    <m/>
    <m/>
    <m/>
    <n v="49"/>
    <n v="23.5"/>
  </r>
  <r>
    <n v="1014"/>
    <s v="SS"/>
    <m/>
    <s v="SW13505-001"/>
    <s v="A15"/>
    <s v="CB001"/>
    <s v="KAYA"/>
    <m/>
    <s v="COL"/>
    <m/>
    <x v="1"/>
    <m/>
    <m/>
    <m/>
    <n v="1"/>
    <m/>
    <m/>
    <m/>
    <m/>
    <m/>
    <m/>
    <m/>
    <m/>
    <m/>
    <m/>
    <n v="1"/>
    <n v="32.9"/>
  </r>
  <r>
    <n v="1014"/>
    <s v="SS"/>
    <m/>
    <s v="SW13605-001"/>
    <s v="N72"/>
    <s v="M0244"/>
    <s v="SPIDER"/>
    <m/>
    <s v="COL"/>
    <m/>
    <x v="1"/>
    <m/>
    <m/>
    <m/>
    <m/>
    <m/>
    <n v="1"/>
    <n v="1"/>
    <m/>
    <m/>
    <m/>
    <m/>
    <m/>
    <m/>
    <m/>
    <n v="2"/>
    <n v="37.6"/>
  </r>
  <r>
    <n v="2385"/>
    <s v="SS"/>
    <m/>
    <s v="SW13905-001"/>
    <s v="C07"/>
    <s v="M0101"/>
    <s v="ROSE"/>
    <m/>
    <s v="COL"/>
    <m/>
    <x v="1"/>
    <m/>
    <n v="1"/>
    <n v="2"/>
    <n v="3"/>
    <n v="3"/>
    <n v="1"/>
    <n v="1"/>
    <m/>
    <m/>
    <m/>
    <m/>
    <m/>
    <m/>
    <m/>
    <n v="11"/>
    <n v="30.6"/>
  </r>
  <r>
    <n v="1014"/>
    <s v="SS"/>
    <m/>
    <s v="SW13905-002"/>
    <s v="C07"/>
    <s v="M0101"/>
    <s v="ROSE"/>
    <m/>
    <s v="COL"/>
    <m/>
    <x v="1"/>
    <m/>
    <n v="1"/>
    <n v="2"/>
    <m/>
    <m/>
    <n v="1"/>
    <n v="1"/>
    <m/>
    <m/>
    <m/>
    <m/>
    <m/>
    <m/>
    <m/>
    <n v="5"/>
    <n v="28.2"/>
  </r>
  <r>
    <n v="2385"/>
    <s v="SS"/>
    <m/>
    <s v="SW15206-001"/>
    <s v="B01"/>
    <s v="CB001"/>
    <s v="BIANCA"/>
    <m/>
    <s v="COL"/>
    <m/>
    <x v="1"/>
    <m/>
    <m/>
    <m/>
    <m/>
    <m/>
    <n v="2"/>
    <m/>
    <m/>
    <m/>
    <m/>
    <m/>
    <m/>
    <m/>
    <m/>
    <n v="2"/>
    <n v="32.9"/>
  </r>
  <r>
    <n v="5936"/>
    <s v="SS"/>
    <m/>
    <s v="SW19205-002"/>
    <s v="P51"/>
    <s v="CD002"/>
    <s v="ELOISE"/>
    <m/>
    <s v="COL"/>
    <m/>
    <x v="1"/>
    <m/>
    <n v="1"/>
    <n v="2"/>
    <n v="2"/>
    <n v="2"/>
    <n v="1"/>
    <n v="1"/>
    <m/>
    <m/>
    <m/>
    <m/>
    <m/>
    <m/>
    <m/>
    <n v="9"/>
    <n v="37.6"/>
  </r>
  <r>
    <n v="2385"/>
    <s v="SS"/>
    <m/>
    <s v="SW23406-001"/>
    <s v="M02"/>
    <s v="CN002"/>
    <s v="ESTRADA"/>
    <m/>
    <s v="COL"/>
    <m/>
    <x v="1"/>
    <m/>
    <n v="9"/>
    <n v="13"/>
    <n v="6"/>
    <n v="17"/>
    <n v="19"/>
    <m/>
    <m/>
    <m/>
    <m/>
    <m/>
    <m/>
    <m/>
    <m/>
    <n v="64"/>
    <n v="24.95"/>
  </r>
  <r>
    <n v="2385"/>
    <s v="SS"/>
    <m/>
    <s v="SW23406-001"/>
    <s v="M02"/>
    <s v="CO003"/>
    <s v="ESTRADA"/>
    <m/>
    <s v="COL"/>
    <m/>
    <x v="1"/>
    <m/>
    <m/>
    <n v="15"/>
    <n v="15"/>
    <n v="15"/>
    <m/>
    <m/>
    <m/>
    <m/>
    <m/>
    <m/>
    <m/>
    <m/>
    <m/>
    <n v="45"/>
    <n v="24.95"/>
  </r>
  <r>
    <n v="2385"/>
    <s v="SS"/>
    <m/>
    <s v="SW23506-001"/>
    <s v="M02"/>
    <s v="CO002"/>
    <s v="EVITA"/>
    <m/>
    <s v="COL"/>
    <m/>
    <x v="1"/>
    <m/>
    <n v="15"/>
    <n v="20"/>
    <n v="25"/>
    <n v="25"/>
    <n v="20"/>
    <m/>
    <m/>
    <m/>
    <m/>
    <m/>
    <m/>
    <m/>
    <m/>
    <n v="105"/>
    <n v="24.95"/>
  </r>
  <r>
    <n v="2385"/>
    <s v="SS"/>
    <m/>
    <s v="SW23506-001"/>
    <s v="M02"/>
    <s v="CO003"/>
    <s v="EVITA"/>
    <m/>
    <s v="COL"/>
    <m/>
    <x v="1"/>
    <m/>
    <m/>
    <n v="18"/>
    <n v="23"/>
    <n v="23"/>
    <n v="16"/>
    <m/>
    <m/>
    <m/>
    <m/>
    <m/>
    <m/>
    <m/>
    <m/>
    <n v="80"/>
    <n v="24.95"/>
  </r>
  <r>
    <n v="2385"/>
    <s v="SS"/>
    <m/>
    <s v="SW24405-001"/>
    <s v="P48"/>
    <s v="M0347"/>
    <s v="TORY"/>
    <m/>
    <s v="COL"/>
    <m/>
    <x v="1"/>
    <m/>
    <n v="1"/>
    <n v="2"/>
    <n v="3"/>
    <n v="4"/>
    <n v="2"/>
    <n v="1"/>
    <m/>
    <m/>
    <m/>
    <m/>
    <m/>
    <m/>
    <m/>
    <n v="13"/>
    <n v="32.9"/>
  </r>
  <r>
    <n v="2385"/>
    <s v="SS"/>
    <m/>
    <s v="SW24905-001"/>
    <s v="N61"/>
    <s v="CB001"/>
    <s v="KORA"/>
    <m/>
    <s v="COL"/>
    <s v="WE"/>
    <x v="1"/>
    <m/>
    <n v="1"/>
    <n v="2"/>
    <n v="2"/>
    <n v="2"/>
    <n v="1"/>
    <n v="1"/>
    <m/>
    <m/>
    <m/>
    <m/>
    <m/>
    <m/>
    <m/>
    <n v="9"/>
    <n v="23.5"/>
  </r>
  <r>
    <n v="2385"/>
    <s v="SS"/>
    <m/>
    <s v="SW24905-001"/>
    <s v="S22"/>
    <s v="CB001"/>
    <s v="KORA"/>
    <m/>
    <s v="COL"/>
    <s v="WE"/>
    <x v="1"/>
    <m/>
    <n v="2"/>
    <n v="4"/>
    <n v="4"/>
    <n v="4"/>
    <n v="2"/>
    <n v="2"/>
    <m/>
    <m/>
    <m/>
    <m/>
    <m/>
    <m/>
    <m/>
    <n v="18"/>
    <n v="23.5"/>
  </r>
  <r>
    <n v="2385"/>
    <s v="SS"/>
    <m/>
    <s v="SW25005-001"/>
    <s v="P31"/>
    <s v="CB001"/>
    <s v="DOOM"/>
    <m/>
    <s v="COL"/>
    <s v="WC"/>
    <x v="1"/>
    <m/>
    <n v="1"/>
    <n v="2"/>
    <n v="3"/>
    <n v="3"/>
    <n v="2"/>
    <n v="1"/>
    <m/>
    <m/>
    <m/>
    <m/>
    <m/>
    <m/>
    <m/>
    <n v="12"/>
    <n v="28.2"/>
  </r>
  <r>
    <n v="2385"/>
    <s v="SS"/>
    <m/>
    <s v="SW25005-001"/>
    <s v="P31"/>
    <s v="CA001"/>
    <s v="DOOM"/>
    <m/>
    <s v="COL"/>
    <s v="WE"/>
    <x v="1"/>
    <m/>
    <n v="2"/>
    <n v="4"/>
    <n v="4"/>
    <n v="4"/>
    <n v="2"/>
    <n v="2"/>
    <m/>
    <m/>
    <m/>
    <m/>
    <m/>
    <m/>
    <m/>
    <n v="18"/>
    <n v="28.2"/>
  </r>
  <r>
    <n v="2385"/>
    <s v="SS"/>
    <m/>
    <s v="SW25005-003"/>
    <s v="P32"/>
    <s v="M0167"/>
    <s v="DOOM"/>
    <m/>
    <s v="COL"/>
    <m/>
    <x v="1"/>
    <m/>
    <n v="5"/>
    <n v="8"/>
    <n v="10"/>
    <n v="10"/>
    <n v="8"/>
    <n v="6"/>
    <m/>
    <m/>
    <m/>
    <m/>
    <m/>
    <m/>
    <m/>
    <n v="47"/>
    <n v="28.2"/>
  </r>
  <r>
    <n v="5936"/>
    <s v="SS"/>
    <m/>
    <s v="SW25506-001"/>
    <s v="P60"/>
    <s v="CE003"/>
    <s v="MARISOL"/>
    <m/>
    <s v="COL"/>
    <m/>
    <x v="1"/>
    <m/>
    <n v="3"/>
    <n v="1"/>
    <n v="3"/>
    <n v="2"/>
    <n v="1"/>
    <n v="1"/>
    <m/>
    <m/>
    <m/>
    <m/>
    <m/>
    <m/>
    <m/>
    <n v="11"/>
    <n v="37.6"/>
  </r>
  <r>
    <n v="2385"/>
    <s v="SS"/>
    <m/>
    <s v="SW25706-002"/>
    <s v="P33"/>
    <s v="M0347"/>
    <s v="BRERA"/>
    <m/>
    <s v="COL"/>
    <s v="WC"/>
    <x v="1"/>
    <m/>
    <n v="1"/>
    <n v="2"/>
    <n v="3"/>
    <n v="3"/>
    <n v="2"/>
    <n v="1"/>
    <m/>
    <m/>
    <m/>
    <m/>
    <m/>
    <m/>
    <m/>
    <n v="12"/>
    <n v="37.6"/>
  </r>
  <r>
    <n v="2385"/>
    <s v="SS"/>
    <m/>
    <s v="SW26006-002"/>
    <s v="P59"/>
    <s v="M0347"/>
    <s v="MIRO"/>
    <m/>
    <s v="COL"/>
    <m/>
    <x v="1"/>
    <m/>
    <n v="5"/>
    <n v="8"/>
    <n v="8"/>
    <n v="10"/>
    <n v="10"/>
    <n v="8"/>
    <m/>
    <m/>
    <m/>
    <m/>
    <m/>
    <m/>
    <m/>
    <n v="49"/>
    <n v="32.9"/>
  </r>
  <r>
    <n v="2385"/>
    <s v="SS"/>
    <m/>
    <s v="SW26404-001"/>
    <s v="P56"/>
    <s v="M0244"/>
    <s v="SYRIN"/>
    <m/>
    <s v="COL"/>
    <s v="S10"/>
    <x v="1"/>
    <n v="1"/>
    <n v="2"/>
    <n v="3"/>
    <n v="3"/>
    <n v="2"/>
    <n v="1"/>
    <m/>
    <m/>
    <m/>
    <m/>
    <m/>
    <m/>
    <m/>
    <m/>
    <n v="12"/>
    <n v="33.5"/>
  </r>
  <r>
    <n v="5936"/>
    <s v="SS"/>
    <m/>
    <s v="SW26404-003"/>
    <s v="P48"/>
    <s v="CB001"/>
    <s v="SYRIN"/>
    <m/>
    <s v="COL"/>
    <m/>
    <x v="1"/>
    <m/>
    <m/>
    <n v="2"/>
    <n v="3"/>
    <n v="1"/>
    <n v="1"/>
    <n v="2"/>
    <m/>
    <m/>
    <m/>
    <m/>
    <m/>
    <m/>
    <m/>
    <n v="9"/>
    <n v="33.5"/>
  </r>
  <r>
    <n v="5936"/>
    <s v="SS"/>
    <m/>
    <s v="SW26404-003"/>
    <s v="P48"/>
    <s v="M0244"/>
    <s v="SYRIN"/>
    <m/>
    <s v="COL"/>
    <m/>
    <x v="1"/>
    <n v="1"/>
    <n v="1"/>
    <n v="4"/>
    <n v="2"/>
    <n v="2"/>
    <n v="1"/>
    <n v="2"/>
    <m/>
    <m/>
    <m/>
    <m/>
    <m/>
    <m/>
    <m/>
    <n v="13"/>
    <n v="33.5"/>
  </r>
  <r>
    <n v="2385"/>
    <s v="SS"/>
    <m/>
    <s v="SW30906-002"/>
    <s v="M65"/>
    <s v="M0459"/>
    <s v="SUNSET"/>
    <m/>
    <s v="COL"/>
    <m/>
    <x v="1"/>
    <m/>
    <n v="1"/>
    <n v="2"/>
    <n v="3"/>
    <n v="2"/>
    <n v="1"/>
    <m/>
    <m/>
    <m/>
    <m/>
    <m/>
    <m/>
    <m/>
    <m/>
    <n v="9"/>
    <n v="37.6"/>
  </r>
  <r>
    <n v="2385"/>
    <s v="SS"/>
    <m/>
    <s v="SW31006-001"/>
    <s v="M30"/>
    <s v="M0347"/>
    <s v="MINOU"/>
    <m/>
    <s v="COL"/>
    <m/>
    <x v="1"/>
    <n v="2"/>
    <n v="5"/>
    <n v="10"/>
    <n v="15"/>
    <n v="10"/>
    <n v="10"/>
    <n v="8"/>
    <m/>
    <m/>
    <m/>
    <m/>
    <m/>
    <m/>
    <m/>
    <n v="60"/>
    <n v="34.299999999999997"/>
  </r>
  <r>
    <n v="2385"/>
    <s v="SS"/>
    <m/>
    <s v="SW31006-003"/>
    <s v="S01"/>
    <s v="CA001"/>
    <s v="MINOU"/>
    <m/>
    <s v="COL"/>
    <m/>
    <x v="1"/>
    <n v="1"/>
    <n v="3"/>
    <n v="5"/>
    <n v="4"/>
    <n v="3"/>
    <n v="1"/>
    <m/>
    <m/>
    <m/>
    <m/>
    <m/>
    <m/>
    <m/>
    <m/>
    <n v="17"/>
    <n v="34.299999999999997"/>
  </r>
  <r>
    <n v="2385"/>
    <s v="SS"/>
    <m/>
    <s v="SW31204-001"/>
    <s v="A02"/>
    <s v="M0151"/>
    <s v="BRENDA"/>
    <m/>
    <s v="COL"/>
    <s v="WC"/>
    <x v="1"/>
    <m/>
    <n v="1"/>
    <n v="2"/>
    <n v="3"/>
    <n v="3"/>
    <n v="2"/>
    <n v="1"/>
    <m/>
    <m/>
    <m/>
    <m/>
    <m/>
    <m/>
    <m/>
    <n v="12"/>
    <n v="32.9"/>
  </r>
  <r>
    <n v="5936"/>
    <s v="SS"/>
    <m/>
    <s v="SW31204-002"/>
    <s v="P61"/>
    <s v="M0167"/>
    <s v="BRENDA"/>
    <m/>
    <s v="COL"/>
    <m/>
    <x v="1"/>
    <m/>
    <m/>
    <n v="2"/>
    <n v="3"/>
    <n v="4"/>
    <n v="3"/>
    <n v="2"/>
    <m/>
    <m/>
    <m/>
    <m/>
    <m/>
    <m/>
    <m/>
    <n v="14"/>
    <n v="42.3"/>
  </r>
  <r>
    <n v="2385"/>
    <s v="SS"/>
    <m/>
    <s v="SW37306-001"/>
    <s v="A01"/>
    <s v="CN002"/>
    <s v="CYNTHIA"/>
    <m/>
    <s v="COL"/>
    <m/>
    <x v="1"/>
    <m/>
    <n v="10"/>
    <n v="15"/>
    <n v="15"/>
    <n v="15"/>
    <n v="10"/>
    <n v="10"/>
    <m/>
    <m/>
    <m/>
    <m/>
    <m/>
    <m/>
    <m/>
    <n v="75"/>
    <n v="37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CATEGORIES" cacheId="3" applyNumberFormats="0" applyBorderFormats="0" applyFontFormats="0" applyPatternFormats="0" applyAlignmentFormats="0" applyWidthHeightFormats="0" dataCaption="" updatedVersion="4" compact="0" compactData="0">
  <location ref="A3:B6" firstHeaderRow="1" firstDataRow="1" firstDataCol="1"/>
  <pivotFields count="27">
    <pivotField name="ID" compact="0" outline="0" multipleItemSelectionAllowed="1" showAll="0"/>
    <pivotField name="SEASON" compact="0" outline="0" multipleItemSelectionAllowed="1" showAll="0"/>
    <pivotField name="PHOTO" compact="0" outline="0" multipleItemSelectionAllowed="1" showAll="0"/>
    <pivotField name="MODEL" compact="0" outline="0" multipleItemSelectionAllowed="1" showAll="0"/>
    <pivotField name="ARTICLE" compact="0" outline="0" multipleItemSelectionAllowed="1" showAll="0"/>
    <pivotField name="COLOUR" compact="0" outline="0" multipleItemSelectionAllowed="1" showAll="0"/>
    <pivotField name="DESCRIPTION" compact="0" outline="0" multipleItemSelectionAllowed="1" showAll="0"/>
    <pivotField name="I1" compact="0" outline="0" multipleItemSelectionAllowed="1" showAll="0"/>
    <pivotField name="I2" compact="0" outline="0" multipleItemSelectionAllowed="1" showAll="0"/>
    <pivotField name="I3" compact="0" outline="0" multipleItemSelectionAllowed="1" showAll="0"/>
    <pivotField name="GENDER" axis="axisRow" compact="0" outline="0" multipleItemSelectionAllowed="1" showAll="0">
      <items count="3">
        <item x="0"/>
        <item x="1"/>
        <item t="default"/>
      </items>
    </pivotField>
    <pivotField name="35" compact="0" outline="0" multipleItemSelectionAllowed="1" showAll="0"/>
    <pivotField name="36" compact="0" outline="0" multipleItemSelectionAllowed="1" showAll="0"/>
    <pivotField name="37" compact="0" outline="0" multipleItemSelectionAllowed="1" showAll="0"/>
    <pivotField name="38" compact="0" outline="0" multipleItemSelectionAllowed="1" showAll="0"/>
    <pivotField name="39" compact="0" outline="0" multipleItemSelectionAllowed="1" showAll="0"/>
    <pivotField name="40" compact="0" outline="0" multipleItemSelectionAllowed="1" showAll="0"/>
    <pivotField name="41" compact="0" outline="0" multipleItemSelectionAllowed="1" showAll="0"/>
    <pivotField name="42" compact="0" outline="0" multipleItemSelectionAllowed="1" showAll="0"/>
    <pivotField name="43" compact="0" outline="0" multipleItemSelectionAllowed="1" showAll="0"/>
    <pivotField name="44" compact="0" outline="0" multipleItemSelectionAllowed="1" showAll="0"/>
    <pivotField name="45" compact="0" outline="0" multipleItemSelectionAllowed="1" showAll="0"/>
    <pivotField name="46" compact="0" outline="0" multipleItemSelectionAllowed="1" showAll="0"/>
    <pivotField name="47" compact="0" outline="0" multipleItemSelectionAllowed="1" showAll="0"/>
    <pivotField name="48" compact="0" outline="0" multipleItemSelectionAllowed="1" showAll="0"/>
    <pivotField name="QTY" dataField="1" compact="0" outline="0" multipleItemSelectionAllowed="1" showAll="0"/>
    <pivotField name="WHS" compact="0" numFmtId="164" outline="0" multipleItemSelectionAllowed="1" showAl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Sum of QTY" fld="25" baseField="0"/>
  </dataFields>
  <pivotTableStyleInfo name="Google Sheets Pivot Table Style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showGridLines="0" tabSelected="1" workbookViewId="0">
      <selection activeCell="AD8" sqref="AD8"/>
    </sheetView>
  </sheetViews>
  <sheetFormatPr defaultColWidth="14.42578125" defaultRowHeight="15" customHeight="1" x14ac:dyDescent="0.25"/>
  <cols>
    <col min="1" max="1" width="5" customWidth="1"/>
    <col min="2" max="2" width="8.140625" customWidth="1"/>
    <col min="3" max="3" width="30.7109375" customWidth="1"/>
    <col min="4" max="4" width="12.42578125" customWidth="1"/>
    <col min="5" max="5" width="8" customWidth="1"/>
    <col min="6" max="6" width="8.42578125" customWidth="1"/>
    <col min="7" max="7" width="19.7109375" customWidth="1"/>
    <col min="8" max="8" width="2.85546875" customWidth="1"/>
    <col min="9" max="9" width="4.42578125" customWidth="1"/>
    <col min="10" max="10" width="4" customWidth="1"/>
    <col min="11" max="11" width="8.7109375" customWidth="1"/>
    <col min="12" max="14" width="3" customWidth="1"/>
    <col min="15" max="15" width="4" customWidth="1"/>
    <col min="16" max="25" width="3" customWidth="1"/>
    <col min="26" max="26" width="5" customWidth="1"/>
    <col min="27" max="27" width="9.140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">
        <f>SUBTOTAL(9,Z7:Z348)</f>
        <v>3909</v>
      </c>
      <c r="AA5" s="1"/>
    </row>
    <row r="6" spans="1:27" x14ac:dyDescent="0.25">
      <c r="A6" s="4" t="s">
        <v>0</v>
      </c>
      <c r="B6" s="4" t="s">
        <v>1</v>
      </c>
      <c r="C6" s="4" t="s">
        <v>2</v>
      </c>
      <c r="D6" s="4" t="s">
        <v>3</v>
      </c>
      <c r="E6" s="4" t="s">
        <v>4</v>
      </c>
      <c r="F6" s="4" t="s">
        <v>5</v>
      </c>
      <c r="G6" s="4" t="s">
        <v>6</v>
      </c>
      <c r="H6" s="4" t="s">
        <v>7</v>
      </c>
      <c r="I6" s="4" t="s">
        <v>8</v>
      </c>
      <c r="J6" s="4" t="s">
        <v>9</v>
      </c>
      <c r="K6" s="4" t="s">
        <v>10</v>
      </c>
      <c r="L6" s="5" t="s">
        <v>11</v>
      </c>
      <c r="M6" s="5" t="s">
        <v>12</v>
      </c>
      <c r="N6" s="5" t="s">
        <v>13</v>
      </c>
      <c r="O6" s="5" t="s">
        <v>14</v>
      </c>
      <c r="P6" s="5" t="s">
        <v>15</v>
      </c>
      <c r="Q6" s="5" t="s">
        <v>16</v>
      </c>
      <c r="R6" s="5" t="s">
        <v>17</v>
      </c>
      <c r="S6" s="5" t="s">
        <v>18</v>
      </c>
      <c r="T6" s="5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5" t="s">
        <v>24</v>
      </c>
      <c r="Z6" s="4" t="s">
        <v>25</v>
      </c>
      <c r="AA6" s="4" t="s">
        <v>26</v>
      </c>
    </row>
    <row r="7" spans="1:27" ht="94.5" customHeight="1" x14ac:dyDescent="0.25">
      <c r="A7" s="6">
        <v>2385</v>
      </c>
      <c r="B7" s="6" t="s">
        <v>27</v>
      </c>
      <c r="C7" s="6"/>
      <c r="D7" s="6" t="s">
        <v>28</v>
      </c>
      <c r="E7" s="6" t="s">
        <v>29</v>
      </c>
      <c r="F7" s="6" t="s">
        <v>30</v>
      </c>
      <c r="G7" s="6" t="s">
        <v>31</v>
      </c>
      <c r="H7" s="6"/>
      <c r="I7" s="6" t="s">
        <v>32</v>
      </c>
      <c r="J7" s="6"/>
      <c r="K7" s="6" t="s">
        <v>33</v>
      </c>
      <c r="L7" s="6"/>
      <c r="M7" s="6"/>
      <c r="N7" s="6"/>
      <c r="O7" s="6"/>
      <c r="P7" s="6"/>
      <c r="Q7" s="6">
        <v>10</v>
      </c>
      <c r="R7" s="6">
        <v>42</v>
      </c>
      <c r="S7" s="6">
        <v>94</v>
      </c>
      <c r="T7" s="6">
        <v>58</v>
      </c>
      <c r="U7" s="6">
        <v>12</v>
      </c>
      <c r="V7" s="6">
        <v>10</v>
      </c>
      <c r="W7" s="6"/>
      <c r="X7" s="6"/>
      <c r="Y7" s="6"/>
      <c r="Z7" s="4">
        <f t="shared" ref="Z7:Z348" si="0">SUM(L7:Y7)</f>
        <v>226</v>
      </c>
      <c r="AA7" s="7">
        <v>28.2</v>
      </c>
    </row>
    <row r="8" spans="1:27" ht="94.5" customHeight="1" x14ac:dyDescent="0.25">
      <c r="A8" s="6">
        <v>2385</v>
      </c>
      <c r="B8" s="6" t="s">
        <v>27</v>
      </c>
      <c r="C8" s="6"/>
      <c r="D8" s="6" t="s">
        <v>28</v>
      </c>
      <c r="E8" s="6" t="s">
        <v>29</v>
      </c>
      <c r="F8" s="6" t="s">
        <v>34</v>
      </c>
      <c r="G8" s="6" t="s">
        <v>31</v>
      </c>
      <c r="H8" s="6"/>
      <c r="I8" s="6" t="s">
        <v>32</v>
      </c>
      <c r="J8" s="6"/>
      <c r="K8" s="6" t="s">
        <v>33</v>
      </c>
      <c r="L8" s="6"/>
      <c r="M8" s="6"/>
      <c r="N8" s="6"/>
      <c r="O8" s="6"/>
      <c r="P8" s="6"/>
      <c r="Q8" s="6">
        <v>10</v>
      </c>
      <c r="R8" s="6">
        <v>25</v>
      </c>
      <c r="S8" s="6">
        <v>56</v>
      </c>
      <c r="T8" s="6">
        <v>59</v>
      </c>
      <c r="U8" s="6">
        <v>10</v>
      </c>
      <c r="V8" s="6">
        <v>10</v>
      </c>
      <c r="W8" s="6"/>
      <c r="X8" s="6"/>
      <c r="Y8" s="6"/>
      <c r="Z8" s="4">
        <f t="shared" si="0"/>
        <v>170</v>
      </c>
      <c r="AA8" s="7">
        <v>28.2</v>
      </c>
    </row>
    <row r="9" spans="1:27" ht="94.5" customHeight="1" x14ac:dyDescent="0.25">
      <c r="A9" s="6">
        <v>2385</v>
      </c>
      <c r="B9" s="6" t="s">
        <v>27</v>
      </c>
      <c r="C9" s="6"/>
      <c r="D9" s="6">
        <v>1100</v>
      </c>
      <c r="E9" s="6" t="s">
        <v>35</v>
      </c>
      <c r="F9" s="6" t="s">
        <v>36</v>
      </c>
      <c r="G9" s="6" t="s">
        <v>37</v>
      </c>
      <c r="H9" s="6"/>
      <c r="I9" s="6" t="s">
        <v>32</v>
      </c>
      <c r="J9" s="6"/>
      <c r="K9" s="6" t="s">
        <v>33</v>
      </c>
      <c r="L9" s="6"/>
      <c r="M9" s="6"/>
      <c r="N9" s="6"/>
      <c r="O9" s="6"/>
      <c r="P9" s="6"/>
      <c r="Q9" s="6">
        <v>5</v>
      </c>
      <c r="R9" s="6">
        <v>10</v>
      </c>
      <c r="S9" s="6">
        <v>10</v>
      </c>
      <c r="T9" s="6">
        <v>7</v>
      </c>
      <c r="U9" s="6">
        <v>5</v>
      </c>
      <c r="V9" s="6"/>
      <c r="W9" s="6"/>
      <c r="X9" s="6"/>
      <c r="Y9" s="6"/>
      <c r="Z9" s="4">
        <f t="shared" si="0"/>
        <v>37</v>
      </c>
      <c r="AA9" s="7">
        <v>27.4</v>
      </c>
    </row>
    <row r="10" spans="1:27" ht="94.5" customHeight="1" x14ac:dyDescent="0.25">
      <c r="A10" s="6">
        <v>5936</v>
      </c>
      <c r="B10" s="6" t="s">
        <v>27</v>
      </c>
      <c r="C10" s="6"/>
      <c r="D10" s="6">
        <v>1562</v>
      </c>
      <c r="E10" s="6" t="s">
        <v>35</v>
      </c>
      <c r="F10" s="6" t="s">
        <v>38</v>
      </c>
      <c r="G10" s="6" t="s">
        <v>39</v>
      </c>
      <c r="H10" s="6"/>
      <c r="I10" s="6" t="s">
        <v>32</v>
      </c>
      <c r="J10" s="6"/>
      <c r="K10" s="6" t="s">
        <v>33</v>
      </c>
      <c r="L10" s="6"/>
      <c r="M10" s="6"/>
      <c r="N10" s="6"/>
      <c r="O10" s="6"/>
      <c r="P10" s="6"/>
      <c r="Q10" s="6"/>
      <c r="R10" s="6"/>
      <c r="S10" s="6"/>
      <c r="T10" s="6">
        <v>3</v>
      </c>
      <c r="U10" s="6"/>
      <c r="V10" s="6"/>
      <c r="W10" s="6"/>
      <c r="X10" s="6"/>
      <c r="Y10" s="6"/>
      <c r="Z10" s="4">
        <f t="shared" si="0"/>
        <v>3</v>
      </c>
      <c r="AA10" s="7">
        <v>32</v>
      </c>
    </row>
    <row r="11" spans="1:27" ht="94.5" customHeight="1" x14ac:dyDescent="0.25">
      <c r="A11" s="6">
        <v>5936</v>
      </c>
      <c r="B11" s="6" t="s">
        <v>27</v>
      </c>
      <c r="C11" s="6"/>
      <c r="D11" s="6">
        <v>1577</v>
      </c>
      <c r="E11" s="6" t="s">
        <v>40</v>
      </c>
      <c r="F11" s="6" t="s">
        <v>41</v>
      </c>
      <c r="G11" s="6" t="s">
        <v>42</v>
      </c>
      <c r="H11" s="6"/>
      <c r="I11" s="6" t="s">
        <v>32</v>
      </c>
      <c r="J11" s="6"/>
      <c r="K11" s="6" t="s">
        <v>33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>
        <v>1</v>
      </c>
      <c r="W11" s="6"/>
      <c r="X11" s="6"/>
      <c r="Y11" s="6"/>
      <c r="Z11" s="4">
        <f t="shared" si="0"/>
        <v>1</v>
      </c>
      <c r="AA11" s="7">
        <v>22.8</v>
      </c>
    </row>
    <row r="12" spans="1:27" ht="94.5" customHeight="1" x14ac:dyDescent="0.25">
      <c r="A12" s="6">
        <v>5936</v>
      </c>
      <c r="B12" s="6" t="s">
        <v>27</v>
      </c>
      <c r="C12" s="6"/>
      <c r="D12" s="6" t="s">
        <v>43</v>
      </c>
      <c r="E12" s="6" t="s">
        <v>44</v>
      </c>
      <c r="F12" s="6" t="s">
        <v>45</v>
      </c>
      <c r="G12" s="6" t="s">
        <v>46</v>
      </c>
      <c r="H12" s="6"/>
      <c r="I12" s="6" t="s">
        <v>32</v>
      </c>
      <c r="J12" s="6"/>
      <c r="K12" s="6" t="s">
        <v>33</v>
      </c>
      <c r="L12" s="6"/>
      <c r="M12" s="6"/>
      <c r="N12" s="6"/>
      <c r="O12" s="6"/>
      <c r="P12" s="6"/>
      <c r="Q12" s="6">
        <v>1</v>
      </c>
      <c r="R12" s="6">
        <v>1</v>
      </c>
      <c r="S12" s="6"/>
      <c r="T12" s="6"/>
      <c r="U12" s="6"/>
      <c r="V12" s="6"/>
      <c r="W12" s="6"/>
      <c r="X12" s="6"/>
      <c r="Y12" s="6"/>
      <c r="Z12" s="4">
        <f t="shared" si="0"/>
        <v>2</v>
      </c>
      <c r="AA12" s="7">
        <v>24.5</v>
      </c>
    </row>
    <row r="13" spans="1:27" ht="94.5" customHeight="1" x14ac:dyDescent="0.25">
      <c r="A13" s="6">
        <v>2385</v>
      </c>
      <c r="B13" s="6" t="s">
        <v>27</v>
      </c>
      <c r="C13" s="6"/>
      <c r="D13" s="6" t="s">
        <v>43</v>
      </c>
      <c r="E13" s="6" t="s">
        <v>44</v>
      </c>
      <c r="F13" s="6" t="s">
        <v>47</v>
      </c>
      <c r="G13" s="6" t="s">
        <v>46</v>
      </c>
      <c r="H13" s="6"/>
      <c r="I13" s="6" t="s">
        <v>32</v>
      </c>
      <c r="J13" s="6"/>
      <c r="K13" s="6" t="s">
        <v>33</v>
      </c>
      <c r="L13" s="6"/>
      <c r="M13" s="6"/>
      <c r="N13" s="6"/>
      <c r="O13" s="6"/>
      <c r="P13" s="6"/>
      <c r="Q13" s="6">
        <v>1</v>
      </c>
      <c r="R13" s="6">
        <v>1</v>
      </c>
      <c r="S13" s="6"/>
      <c r="T13" s="6"/>
      <c r="U13" s="6"/>
      <c r="V13" s="6"/>
      <c r="W13" s="6"/>
      <c r="X13" s="6"/>
      <c r="Y13" s="6"/>
      <c r="Z13" s="4">
        <f t="shared" si="0"/>
        <v>2</v>
      </c>
      <c r="AA13" s="7">
        <v>24.5</v>
      </c>
    </row>
    <row r="14" spans="1:27" ht="132.75" customHeight="1" x14ac:dyDescent="0.25">
      <c r="A14" s="6">
        <v>2385</v>
      </c>
      <c r="B14" s="6" t="s">
        <v>27</v>
      </c>
      <c r="C14" s="6"/>
      <c r="D14" s="6" t="s">
        <v>48</v>
      </c>
      <c r="E14" s="6" t="s">
        <v>49</v>
      </c>
      <c r="F14" s="6" t="s">
        <v>45</v>
      </c>
      <c r="G14" s="6" t="s">
        <v>46</v>
      </c>
      <c r="H14" s="6"/>
      <c r="I14" s="6" t="s">
        <v>32</v>
      </c>
      <c r="J14" s="6"/>
      <c r="K14" s="6" t="s">
        <v>33</v>
      </c>
      <c r="L14" s="6"/>
      <c r="M14" s="6"/>
      <c r="N14" s="6"/>
      <c r="O14" s="6"/>
      <c r="P14" s="6">
        <v>1</v>
      </c>
      <c r="Q14" s="6">
        <v>2</v>
      </c>
      <c r="R14" s="6">
        <v>2</v>
      </c>
      <c r="S14" s="6">
        <v>2</v>
      </c>
      <c r="T14" s="6">
        <v>1</v>
      </c>
      <c r="U14" s="6">
        <v>1</v>
      </c>
      <c r="V14" s="6"/>
      <c r="W14" s="6"/>
      <c r="X14" s="6"/>
      <c r="Y14" s="6"/>
      <c r="Z14" s="4">
        <f t="shared" si="0"/>
        <v>9</v>
      </c>
      <c r="AA14" s="7">
        <v>24.5</v>
      </c>
    </row>
    <row r="15" spans="1:27" ht="117" customHeight="1" x14ac:dyDescent="0.25">
      <c r="A15" s="6">
        <v>2385</v>
      </c>
      <c r="B15" s="6" t="s">
        <v>27</v>
      </c>
      <c r="C15" s="6"/>
      <c r="D15" s="6" t="s">
        <v>48</v>
      </c>
      <c r="E15" s="6" t="s">
        <v>49</v>
      </c>
      <c r="F15" s="6" t="s">
        <v>47</v>
      </c>
      <c r="G15" s="6" t="s">
        <v>46</v>
      </c>
      <c r="H15" s="6"/>
      <c r="I15" s="6" t="s">
        <v>32</v>
      </c>
      <c r="J15" s="6"/>
      <c r="K15" s="6" t="s">
        <v>33</v>
      </c>
      <c r="L15" s="6"/>
      <c r="M15" s="6"/>
      <c r="N15" s="6"/>
      <c r="O15" s="6"/>
      <c r="P15" s="6"/>
      <c r="Q15" s="6">
        <v>1</v>
      </c>
      <c r="R15" s="6">
        <v>2</v>
      </c>
      <c r="S15" s="6">
        <v>3</v>
      </c>
      <c r="T15" s="6">
        <v>2</v>
      </c>
      <c r="U15" s="6">
        <v>1</v>
      </c>
      <c r="V15" s="6">
        <v>1</v>
      </c>
      <c r="W15" s="6"/>
      <c r="X15" s="6"/>
      <c r="Y15" s="6"/>
      <c r="Z15" s="4">
        <f t="shared" si="0"/>
        <v>10</v>
      </c>
      <c r="AA15" s="7">
        <v>24.5</v>
      </c>
    </row>
    <row r="16" spans="1:27" ht="122.25" customHeight="1" x14ac:dyDescent="0.25">
      <c r="A16" s="6">
        <v>2385</v>
      </c>
      <c r="B16" s="6" t="s">
        <v>27</v>
      </c>
      <c r="C16" s="6"/>
      <c r="D16" s="6" t="s">
        <v>50</v>
      </c>
      <c r="E16" s="6" t="s">
        <v>49</v>
      </c>
      <c r="F16" s="6" t="s">
        <v>51</v>
      </c>
      <c r="G16" s="6" t="s">
        <v>46</v>
      </c>
      <c r="H16" s="6"/>
      <c r="I16" s="6" t="s">
        <v>32</v>
      </c>
      <c r="J16" s="6" t="s">
        <v>52</v>
      </c>
      <c r="K16" s="6" t="s">
        <v>33</v>
      </c>
      <c r="L16" s="6"/>
      <c r="M16" s="6"/>
      <c r="N16" s="6"/>
      <c r="O16" s="6"/>
      <c r="P16" s="6"/>
      <c r="Q16" s="6">
        <v>1</v>
      </c>
      <c r="R16" s="6">
        <v>2</v>
      </c>
      <c r="S16" s="6">
        <v>3</v>
      </c>
      <c r="T16" s="6">
        <v>3</v>
      </c>
      <c r="U16" s="6">
        <v>2</v>
      </c>
      <c r="V16" s="6">
        <v>1</v>
      </c>
      <c r="W16" s="6"/>
      <c r="X16" s="6"/>
      <c r="Y16" s="6"/>
      <c r="Z16" s="4">
        <f t="shared" si="0"/>
        <v>12</v>
      </c>
      <c r="AA16" s="7">
        <v>28.2</v>
      </c>
    </row>
    <row r="17" spans="1:27" ht="94.5" customHeight="1" x14ac:dyDescent="0.25">
      <c r="A17" s="6">
        <v>5936</v>
      </c>
      <c r="B17" s="6" t="s">
        <v>27</v>
      </c>
      <c r="C17" s="6"/>
      <c r="D17" s="6">
        <v>1577</v>
      </c>
      <c r="E17" s="6" t="s">
        <v>40</v>
      </c>
      <c r="F17" s="6" t="s">
        <v>53</v>
      </c>
      <c r="G17" s="6" t="s">
        <v>42</v>
      </c>
      <c r="H17" s="6"/>
      <c r="I17" s="6" t="s">
        <v>32</v>
      </c>
      <c r="J17" s="6"/>
      <c r="K17" s="6" t="s">
        <v>33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>
        <v>1</v>
      </c>
      <c r="W17" s="6"/>
      <c r="X17" s="6"/>
      <c r="Y17" s="6"/>
      <c r="Z17" s="4">
        <f t="shared" si="0"/>
        <v>1</v>
      </c>
      <c r="AA17" s="7">
        <v>22.8</v>
      </c>
    </row>
    <row r="18" spans="1:27" ht="94.5" customHeight="1" x14ac:dyDescent="0.25">
      <c r="A18" s="6">
        <v>5936</v>
      </c>
      <c r="B18" s="6" t="s">
        <v>27</v>
      </c>
      <c r="C18" s="6"/>
      <c r="D18" s="6">
        <v>1577</v>
      </c>
      <c r="E18" s="6" t="s">
        <v>40</v>
      </c>
      <c r="F18" s="6" t="s">
        <v>54</v>
      </c>
      <c r="G18" s="6" t="s">
        <v>42</v>
      </c>
      <c r="H18" s="6"/>
      <c r="I18" s="6" t="s">
        <v>32</v>
      </c>
      <c r="J18" s="6"/>
      <c r="K18" s="6" t="s">
        <v>33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>
        <v>1</v>
      </c>
      <c r="W18" s="6"/>
      <c r="X18" s="6"/>
      <c r="Y18" s="6"/>
      <c r="Z18" s="4">
        <f t="shared" si="0"/>
        <v>1</v>
      </c>
      <c r="AA18" s="7">
        <v>22.8</v>
      </c>
    </row>
    <row r="19" spans="1:27" ht="94.5" customHeight="1" x14ac:dyDescent="0.25">
      <c r="A19" s="6">
        <v>5936</v>
      </c>
      <c r="B19" s="6" t="s">
        <v>27</v>
      </c>
      <c r="C19" s="6"/>
      <c r="D19" s="6">
        <v>1577</v>
      </c>
      <c r="E19" s="6" t="s">
        <v>40</v>
      </c>
      <c r="F19" s="6" t="s">
        <v>55</v>
      </c>
      <c r="G19" s="6" t="s">
        <v>42</v>
      </c>
      <c r="H19" s="6"/>
      <c r="I19" s="6" t="s">
        <v>32</v>
      </c>
      <c r="J19" s="6"/>
      <c r="K19" s="6" t="s">
        <v>33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>
        <v>1</v>
      </c>
      <c r="W19" s="6"/>
      <c r="X19" s="6"/>
      <c r="Y19" s="6"/>
      <c r="Z19" s="4">
        <f t="shared" si="0"/>
        <v>1</v>
      </c>
      <c r="AA19" s="7">
        <v>22.8</v>
      </c>
    </row>
    <row r="20" spans="1:27" ht="94.5" customHeight="1" x14ac:dyDescent="0.25">
      <c r="A20" s="6">
        <v>5936</v>
      </c>
      <c r="B20" s="6" t="s">
        <v>27</v>
      </c>
      <c r="C20" s="6"/>
      <c r="D20" s="6">
        <v>1579</v>
      </c>
      <c r="E20" s="6" t="s">
        <v>56</v>
      </c>
      <c r="F20" s="6" t="s">
        <v>57</v>
      </c>
      <c r="G20" s="6" t="s">
        <v>58</v>
      </c>
      <c r="H20" s="6"/>
      <c r="I20" s="6" t="s">
        <v>32</v>
      </c>
      <c r="J20" s="6"/>
      <c r="K20" s="6" t="s">
        <v>33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>
        <v>1</v>
      </c>
      <c r="W20" s="6"/>
      <c r="X20" s="6"/>
      <c r="Y20" s="6"/>
      <c r="Z20" s="4">
        <f t="shared" si="0"/>
        <v>1</v>
      </c>
      <c r="AA20" s="7">
        <v>18.2</v>
      </c>
    </row>
    <row r="21" spans="1:27" ht="94.5" customHeight="1" x14ac:dyDescent="0.25">
      <c r="A21" s="6">
        <v>5936</v>
      </c>
      <c r="B21" s="6" t="s">
        <v>27</v>
      </c>
      <c r="C21" s="6"/>
      <c r="D21" s="6">
        <v>1579</v>
      </c>
      <c r="E21" s="6" t="s">
        <v>56</v>
      </c>
      <c r="F21" s="6" t="s">
        <v>59</v>
      </c>
      <c r="G21" s="6" t="s">
        <v>58</v>
      </c>
      <c r="H21" s="6"/>
      <c r="I21" s="6" t="s">
        <v>32</v>
      </c>
      <c r="J21" s="6"/>
      <c r="K21" s="6" t="s">
        <v>33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>
        <v>1</v>
      </c>
      <c r="W21" s="6"/>
      <c r="X21" s="6"/>
      <c r="Y21" s="6"/>
      <c r="Z21" s="4">
        <f t="shared" si="0"/>
        <v>1</v>
      </c>
      <c r="AA21" s="7">
        <v>18.2</v>
      </c>
    </row>
    <row r="22" spans="1:27" ht="120" customHeight="1" x14ac:dyDescent="0.25">
      <c r="A22" s="6">
        <v>2385</v>
      </c>
      <c r="B22" s="6" t="s">
        <v>27</v>
      </c>
      <c r="C22" s="6"/>
      <c r="D22" s="6" t="s">
        <v>60</v>
      </c>
      <c r="E22" s="6" t="s">
        <v>56</v>
      </c>
      <c r="F22" s="6" t="s">
        <v>47</v>
      </c>
      <c r="G22" s="6" t="s">
        <v>61</v>
      </c>
      <c r="H22" s="6"/>
      <c r="I22" s="6" t="s">
        <v>32</v>
      </c>
      <c r="J22" s="6"/>
      <c r="K22" s="6" t="s">
        <v>33</v>
      </c>
      <c r="L22" s="6"/>
      <c r="M22" s="6"/>
      <c r="N22" s="6"/>
      <c r="O22" s="6"/>
      <c r="P22" s="6"/>
      <c r="Q22" s="6">
        <v>4</v>
      </c>
      <c r="R22" s="6">
        <v>8</v>
      </c>
      <c r="S22" s="6">
        <v>3</v>
      </c>
      <c r="T22" s="6">
        <v>11</v>
      </c>
      <c r="U22" s="6">
        <v>5</v>
      </c>
      <c r="V22" s="6"/>
      <c r="W22" s="6"/>
      <c r="X22" s="6"/>
      <c r="Y22" s="6"/>
      <c r="Z22" s="4">
        <f t="shared" si="0"/>
        <v>31</v>
      </c>
      <c r="AA22" s="7">
        <v>23.5</v>
      </c>
    </row>
    <row r="23" spans="1:27" ht="126" customHeight="1" x14ac:dyDescent="0.25">
      <c r="A23" s="6">
        <v>2385</v>
      </c>
      <c r="B23" s="6" t="s">
        <v>27</v>
      </c>
      <c r="C23" s="6"/>
      <c r="D23" s="6" t="s">
        <v>60</v>
      </c>
      <c r="E23" s="6" t="s">
        <v>56</v>
      </c>
      <c r="F23" s="6" t="s">
        <v>45</v>
      </c>
      <c r="G23" s="6" t="s">
        <v>61</v>
      </c>
      <c r="H23" s="6"/>
      <c r="I23" s="6" t="s">
        <v>32</v>
      </c>
      <c r="J23" s="6"/>
      <c r="K23" s="6" t="s">
        <v>33</v>
      </c>
      <c r="L23" s="6"/>
      <c r="M23" s="6"/>
      <c r="N23" s="6"/>
      <c r="O23" s="6"/>
      <c r="P23" s="6"/>
      <c r="Q23" s="6">
        <v>10</v>
      </c>
      <c r="R23" s="6">
        <v>10</v>
      </c>
      <c r="S23" s="6">
        <v>10</v>
      </c>
      <c r="T23" s="6">
        <v>10</v>
      </c>
      <c r="U23" s="6">
        <v>10</v>
      </c>
      <c r="V23" s="6">
        <v>10</v>
      </c>
      <c r="W23" s="6"/>
      <c r="X23" s="6"/>
      <c r="Y23" s="6"/>
      <c r="Z23" s="4">
        <f t="shared" si="0"/>
        <v>60</v>
      </c>
      <c r="AA23" s="7">
        <v>23.5</v>
      </c>
    </row>
    <row r="24" spans="1:27" ht="81" customHeight="1" x14ac:dyDescent="0.25">
      <c r="A24" s="6">
        <v>2385</v>
      </c>
      <c r="B24" s="6" t="s">
        <v>27</v>
      </c>
      <c r="C24" s="6"/>
      <c r="D24" s="6" t="s">
        <v>62</v>
      </c>
      <c r="E24" s="6" t="s">
        <v>63</v>
      </c>
      <c r="F24" s="6" t="s">
        <v>51</v>
      </c>
      <c r="G24" s="6" t="s">
        <v>64</v>
      </c>
      <c r="H24" s="6"/>
      <c r="I24" s="6" t="s">
        <v>32</v>
      </c>
      <c r="J24" s="6" t="s">
        <v>65</v>
      </c>
      <c r="K24" s="6" t="s">
        <v>33</v>
      </c>
      <c r="L24" s="6"/>
      <c r="M24" s="6"/>
      <c r="N24" s="6"/>
      <c r="O24" s="6"/>
      <c r="P24" s="6">
        <v>1</v>
      </c>
      <c r="Q24" s="6">
        <v>2</v>
      </c>
      <c r="R24" s="6">
        <v>3</v>
      </c>
      <c r="S24" s="6">
        <v>3</v>
      </c>
      <c r="T24" s="6">
        <v>2</v>
      </c>
      <c r="U24" s="6">
        <v>1</v>
      </c>
      <c r="V24" s="6"/>
      <c r="W24" s="6"/>
      <c r="X24" s="6"/>
      <c r="Y24" s="6"/>
      <c r="Z24" s="4">
        <f t="shared" si="0"/>
        <v>12</v>
      </c>
      <c r="AA24" s="7">
        <v>37.6</v>
      </c>
    </row>
    <row r="25" spans="1:27" ht="138" customHeight="1" x14ac:dyDescent="0.25">
      <c r="A25" s="6">
        <v>2385</v>
      </c>
      <c r="B25" s="6" t="s">
        <v>27</v>
      </c>
      <c r="C25" s="6"/>
      <c r="D25" s="6" t="s">
        <v>66</v>
      </c>
      <c r="E25" s="6" t="s">
        <v>40</v>
      </c>
      <c r="F25" s="6" t="s">
        <v>47</v>
      </c>
      <c r="G25" s="6" t="s">
        <v>64</v>
      </c>
      <c r="H25" s="6"/>
      <c r="I25" s="6" t="s">
        <v>32</v>
      </c>
      <c r="J25" s="6"/>
      <c r="K25" s="6" t="s">
        <v>33</v>
      </c>
      <c r="L25" s="6"/>
      <c r="M25" s="6"/>
      <c r="N25" s="6"/>
      <c r="O25" s="6"/>
      <c r="P25" s="6"/>
      <c r="Q25" s="6">
        <v>5</v>
      </c>
      <c r="R25" s="6">
        <v>5</v>
      </c>
      <c r="S25" s="6">
        <v>10</v>
      </c>
      <c r="T25" s="6">
        <v>10</v>
      </c>
      <c r="U25" s="6">
        <v>5</v>
      </c>
      <c r="V25" s="6">
        <v>5</v>
      </c>
      <c r="W25" s="6"/>
      <c r="X25" s="6"/>
      <c r="Y25" s="6"/>
      <c r="Z25" s="4">
        <f t="shared" si="0"/>
        <v>40</v>
      </c>
      <c r="AA25" s="7">
        <v>32.9</v>
      </c>
    </row>
    <row r="26" spans="1:27" ht="129.75" customHeight="1" x14ac:dyDescent="0.25">
      <c r="A26" s="6">
        <v>2385</v>
      </c>
      <c r="B26" s="6" t="s">
        <v>27</v>
      </c>
      <c r="C26" s="6"/>
      <c r="D26" s="6" t="s">
        <v>67</v>
      </c>
      <c r="E26" s="6" t="s">
        <v>63</v>
      </c>
      <c r="F26" s="6" t="s">
        <v>68</v>
      </c>
      <c r="G26" s="6" t="s">
        <v>69</v>
      </c>
      <c r="H26" s="6"/>
      <c r="I26" s="6" t="s">
        <v>32</v>
      </c>
      <c r="J26" s="6"/>
      <c r="K26" s="6" t="s">
        <v>33</v>
      </c>
      <c r="L26" s="6"/>
      <c r="M26" s="6"/>
      <c r="N26" s="6"/>
      <c r="O26" s="6"/>
      <c r="P26" s="6"/>
      <c r="Q26" s="6"/>
      <c r="R26" s="6">
        <v>2</v>
      </c>
      <c r="S26" s="6">
        <v>2</v>
      </c>
      <c r="T26" s="6">
        <v>2</v>
      </c>
      <c r="U26" s="6">
        <v>1</v>
      </c>
      <c r="V26" s="6">
        <v>1</v>
      </c>
      <c r="W26" s="6"/>
      <c r="X26" s="6"/>
      <c r="Y26" s="6"/>
      <c r="Z26" s="4">
        <f t="shared" si="0"/>
        <v>8</v>
      </c>
      <c r="AA26" s="7">
        <v>37.6</v>
      </c>
    </row>
    <row r="27" spans="1:27" ht="94.5" customHeight="1" x14ac:dyDescent="0.25">
      <c r="A27" s="6">
        <v>2385</v>
      </c>
      <c r="B27" s="6" t="s">
        <v>27</v>
      </c>
      <c r="C27" s="6"/>
      <c r="D27" s="6" t="s">
        <v>70</v>
      </c>
      <c r="E27" s="6" t="s">
        <v>71</v>
      </c>
      <c r="F27" s="6" t="s">
        <v>72</v>
      </c>
      <c r="G27" s="6" t="s">
        <v>73</v>
      </c>
      <c r="H27" s="6"/>
      <c r="I27" s="6" t="s">
        <v>32</v>
      </c>
      <c r="J27" s="6"/>
      <c r="K27" s="6" t="s">
        <v>33</v>
      </c>
      <c r="L27" s="6"/>
      <c r="M27" s="6"/>
      <c r="N27" s="6"/>
      <c r="O27" s="6"/>
      <c r="P27" s="6"/>
      <c r="Q27" s="6">
        <v>1</v>
      </c>
      <c r="R27" s="6">
        <v>2</v>
      </c>
      <c r="S27" s="6">
        <v>3</v>
      </c>
      <c r="T27" s="6">
        <v>3</v>
      </c>
      <c r="U27" s="6">
        <v>1</v>
      </c>
      <c r="V27" s="6"/>
      <c r="W27" s="6"/>
      <c r="X27" s="6"/>
      <c r="Y27" s="6"/>
      <c r="Z27" s="4">
        <f t="shared" si="0"/>
        <v>10</v>
      </c>
      <c r="AA27" s="7">
        <v>31.1</v>
      </c>
    </row>
    <row r="28" spans="1:27" ht="94.5" customHeight="1" x14ac:dyDescent="0.25">
      <c r="A28" s="6">
        <v>2385</v>
      </c>
      <c r="B28" s="6" t="s">
        <v>27</v>
      </c>
      <c r="C28" s="6"/>
      <c r="D28" s="6" t="s">
        <v>70</v>
      </c>
      <c r="E28" s="6" t="s">
        <v>71</v>
      </c>
      <c r="F28" s="6" t="s">
        <v>74</v>
      </c>
      <c r="G28" s="6" t="s">
        <v>73</v>
      </c>
      <c r="H28" s="6"/>
      <c r="I28" s="6" t="s">
        <v>32</v>
      </c>
      <c r="J28" s="6"/>
      <c r="K28" s="6" t="s">
        <v>33</v>
      </c>
      <c r="L28" s="6"/>
      <c r="M28" s="6"/>
      <c r="N28" s="6"/>
      <c r="O28" s="6"/>
      <c r="P28" s="6"/>
      <c r="Q28" s="6">
        <v>1</v>
      </c>
      <c r="R28" s="6">
        <v>2</v>
      </c>
      <c r="S28" s="6">
        <v>3</v>
      </c>
      <c r="T28" s="6">
        <v>2</v>
      </c>
      <c r="U28" s="6">
        <v>2</v>
      </c>
      <c r="V28" s="6">
        <v>1</v>
      </c>
      <c r="W28" s="6"/>
      <c r="X28" s="6"/>
      <c r="Y28" s="6"/>
      <c r="Z28" s="4">
        <f t="shared" si="0"/>
        <v>11</v>
      </c>
      <c r="AA28" s="7">
        <v>31.1</v>
      </c>
    </row>
    <row r="29" spans="1:27" ht="94.5" customHeight="1" x14ac:dyDescent="0.25">
      <c r="A29" s="6">
        <v>2385</v>
      </c>
      <c r="B29" s="6" t="s">
        <v>27</v>
      </c>
      <c r="C29" s="6"/>
      <c r="D29" s="6" t="s">
        <v>75</v>
      </c>
      <c r="E29" s="6" t="s">
        <v>35</v>
      </c>
      <c r="F29" s="6" t="s">
        <v>76</v>
      </c>
      <c r="G29" s="6" t="s">
        <v>77</v>
      </c>
      <c r="H29" s="6"/>
      <c r="I29" s="6" t="s">
        <v>32</v>
      </c>
      <c r="J29" s="6"/>
      <c r="K29" s="6" t="s">
        <v>33</v>
      </c>
      <c r="L29" s="6"/>
      <c r="M29" s="6"/>
      <c r="N29" s="6"/>
      <c r="O29" s="6"/>
      <c r="P29" s="6"/>
      <c r="Q29" s="6">
        <v>10</v>
      </c>
      <c r="R29" s="6">
        <v>15</v>
      </c>
      <c r="S29" s="6">
        <v>15</v>
      </c>
      <c r="T29" s="6">
        <v>10</v>
      </c>
      <c r="U29" s="6">
        <v>7</v>
      </c>
      <c r="V29" s="6"/>
      <c r="W29" s="6"/>
      <c r="X29" s="6"/>
      <c r="Y29" s="6"/>
      <c r="Z29" s="4">
        <f t="shared" si="0"/>
        <v>57</v>
      </c>
      <c r="AA29" s="7">
        <v>33.5</v>
      </c>
    </row>
    <row r="30" spans="1:27" ht="94.5" customHeight="1" x14ac:dyDescent="0.25">
      <c r="A30" s="6">
        <v>2385</v>
      </c>
      <c r="B30" s="6" t="s">
        <v>27</v>
      </c>
      <c r="C30" s="6"/>
      <c r="D30" s="6" t="s">
        <v>78</v>
      </c>
      <c r="E30" s="6" t="s">
        <v>79</v>
      </c>
      <c r="F30" s="6" t="s">
        <v>80</v>
      </c>
      <c r="G30" s="6" t="s">
        <v>81</v>
      </c>
      <c r="H30" s="6"/>
      <c r="I30" s="6" t="s">
        <v>32</v>
      </c>
      <c r="J30" s="6"/>
      <c r="K30" s="6" t="s">
        <v>33</v>
      </c>
      <c r="L30" s="6"/>
      <c r="M30" s="6"/>
      <c r="N30" s="6"/>
      <c r="O30" s="6"/>
      <c r="P30" s="6"/>
      <c r="Q30" s="6">
        <v>5</v>
      </c>
      <c r="R30" s="6">
        <v>5</v>
      </c>
      <c r="S30" s="6">
        <v>10</v>
      </c>
      <c r="T30" s="6">
        <v>10</v>
      </c>
      <c r="U30" s="6">
        <v>5</v>
      </c>
      <c r="V30" s="6">
        <v>5</v>
      </c>
      <c r="W30" s="6">
        <v>1</v>
      </c>
      <c r="X30" s="6"/>
      <c r="Y30" s="6"/>
      <c r="Z30" s="4">
        <f t="shared" si="0"/>
        <v>41</v>
      </c>
      <c r="AA30" s="7">
        <v>42.3</v>
      </c>
    </row>
    <row r="31" spans="1:27" ht="74.25" customHeight="1" x14ac:dyDescent="0.25">
      <c r="A31" s="6">
        <v>5936</v>
      </c>
      <c r="B31" s="6" t="s">
        <v>27</v>
      </c>
      <c r="C31" s="6"/>
      <c r="D31" s="6">
        <v>1255</v>
      </c>
      <c r="E31" s="6" t="s">
        <v>35</v>
      </c>
      <c r="F31" s="6" t="s">
        <v>41</v>
      </c>
      <c r="G31" s="6" t="s">
        <v>82</v>
      </c>
      <c r="H31" s="6"/>
      <c r="I31" s="6" t="s">
        <v>32</v>
      </c>
      <c r="J31" s="6"/>
      <c r="K31" s="6" t="s">
        <v>33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6">
        <v>1</v>
      </c>
      <c r="W31" s="6"/>
      <c r="X31" s="6"/>
      <c r="Y31" s="6"/>
      <c r="Z31" s="4">
        <f t="shared" si="0"/>
        <v>1</v>
      </c>
      <c r="AA31" s="7">
        <v>25.52</v>
      </c>
    </row>
    <row r="32" spans="1:27" ht="94.5" customHeight="1" x14ac:dyDescent="0.25">
      <c r="A32" s="6">
        <v>2385</v>
      </c>
      <c r="B32" s="6" t="s">
        <v>27</v>
      </c>
      <c r="C32" s="6"/>
      <c r="D32" s="6" t="s">
        <v>83</v>
      </c>
      <c r="E32" s="6" t="s">
        <v>84</v>
      </c>
      <c r="F32" s="6" t="s">
        <v>85</v>
      </c>
      <c r="G32" s="6" t="s">
        <v>86</v>
      </c>
      <c r="H32" s="6"/>
      <c r="I32" s="6" t="s">
        <v>32</v>
      </c>
      <c r="J32" s="6"/>
      <c r="K32" s="6" t="s">
        <v>33</v>
      </c>
      <c r="L32" s="6"/>
      <c r="M32" s="6"/>
      <c r="N32" s="6"/>
      <c r="O32" s="6"/>
      <c r="P32" s="6">
        <v>1</v>
      </c>
      <c r="Q32" s="6">
        <v>1</v>
      </c>
      <c r="R32" s="6">
        <v>4</v>
      </c>
      <c r="S32" s="6">
        <v>3</v>
      </c>
      <c r="T32" s="6">
        <v>3</v>
      </c>
      <c r="U32" s="6">
        <v>1</v>
      </c>
      <c r="V32" s="6">
        <v>1</v>
      </c>
      <c r="W32" s="6"/>
      <c r="X32" s="6"/>
      <c r="Y32" s="6"/>
      <c r="Z32" s="4">
        <f t="shared" si="0"/>
        <v>14</v>
      </c>
      <c r="AA32" s="7">
        <v>37.6</v>
      </c>
    </row>
    <row r="33" spans="1:27" ht="94.5" customHeight="1" x14ac:dyDescent="0.25">
      <c r="A33" s="6">
        <v>2385</v>
      </c>
      <c r="B33" s="6" t="s">
        <v>27</v>
      </c>
      <c r="C33" s="6"/>
      <c r="D33" s="6" t="s">
        <v>83</v>
      </c>
      <c r="E33" s="6" t="s">
        <v>87</v>
      </c>
      <c r="F33" s="6" t="s">
        <v>88</v>
      </c>
      <c r="G33" s="6" t="s">
        <v>86</v>
      </c>
      <c r="H33" s="6"/>
      <c r="I33" s="6" t="s">
        <v>32</v>
      </c>
      <c r="J33" s="6"/>
      <c r="K33" s="6" t="s">
        <v>33</v>
      </c>
      <c r="L33" s="6"/>
      <c r="M33" s="6"/>
      <c r="N33" s="6"/>
      <c r="O33" s="6"/>
      <c r="P33" s="6"/>
      <c r="Q33" s="6">
        <v>1</v>
      </c>
      <c r="R33" s="6">
        <v>1</v>
      </c>
      <c r="S33" s="6">
        <v>3</v>
      </c>
      <c r="T33" s="6">
        <v>3</v>
      </c>
      <c r="U33" s="6">
        <v>2</v>
      </c>
      <c r="V33" s="6">
        <v>1</v>
      </c>
      <c r="W33" s="6"/>
      <c r="X33" s="6"/>
      <c r="Y33" s="6"/>
      <c r="Z33" s="4">
        <f t="shared" si="0"/>
        <v>11</v>
      </c>
      <c r="AA33" s="7">
        <v>37.6</v>
      </c>
    </row>
    <row r="34" spans="1:27" ht="94.5" customHeight="1" x14ac:dyDescent="0.25">
      <c r="A34" s="6">
        <v>5936</v>
      </c>
      <c r="B34" s="6" t="s">
        <v>27</v>
      </c>
      <c r="C34" s="6"/>
      <c r="D34" s="6" t="s">
        <v>83</v>
      </c>
      <c r="E34" s="6" t="s">
        <v>84</v>
      </c>
      <c r="F34" s="6" t="s">
        <v>89</v>
      </c>
      <c r="G34" s="6" t="s">
        <v>86</v>
      </c>
      <c r="H34" s="6"/>
      <c r="I34" s="6" t="s">
        <v>32</v>
      </c>
      <c r="J34" s="6"/>
      <c r="K34" s="6" t="s">
        <v>33</v>
      </c>
      <c r="L34" s="6"/>
      <c r="M34" s="6"/>
      <c r="N34" s="6"/>
      <c r="O34" s="6"/>
      <c r="P34" s="6"/>
      <c r="Q34" s="6"/>
      <c r="R34" s="6">
        <v>1</v>
      </c>
      <c r="S34" s="6">
        <v>1</v>
      </c>
      <c r="T34" s="6"/>
      <c r="U34" s="6"/>
      <c r="V34" s="6"/>
      <c r="W34" s="6"/>
      <c r="X34" s="6"/>
      <c r="Y34" s="6"/>
      <c r="Z34" s="4">
        <f t="shared" si="0"/>
        <v>2</v>
      </c>
      <c r="AA34" s="7">
        <v>37.6</v>
      </c>
    </row>
    <row r="35" spans="1:27" ht="94.5" customHeight="1" x14ac:dyDescent="0.25">
      <c r="A35" s="6">
        <v>2385</v>
      </c>
      <c r="B35" s="6" t="s">
        <v>27</v>
      </c>
      <c r="C35" s="6"/>
      <c r="D35" s="6" t="s">
        <v>90</v>
      </c>
      <c r="E35" s="6" t="s">
        <v>91</v>
      </c>
      <c r="F35" s="6" t="s">
        <v>92</v>
      </c>
      <c r="G35" s="6" t="s">
        <v>93</v>
      </c>
      <c r="H35" s="6"/>
      <c r="I35" s="6" t="s">
        <v>32</v>
      </c>
      <c r="J35" s="6"/>
      <c r="K35" s="6" t="s">
        <v>33</v>
      </c>
      <c r="L35" s="6"/>
      <c r="M35" s="6"/>
      <c r="N35" s="6"/>
      <c r="O35" s="6"/>
      <c r="P35" s="6"/>
      <c r="Q35" s="6">
        <v>2</v>
      </c>
      <c r="R35" s="6">
        <v>2</v>
      </c>
      <c r="S35" s="6">
        <v>2</v>
      </c>
      <c r="T35" s="6">
        <v>3</v>
      </c>
      <c r="U35" s="6">
        <v>2</v>
      </c>
      <c r="V35" s="6">
        <v>1</v>
      </c>
      <c r="W35" s="6"/>
      <c r="X35" s="6"/>
      <c r="Y35" s="6"/>
      <c r="Z35" s="4">
        <f t="shared" si="0"/>
        <v>12</v>
      </c>
      <c r="AA35" s="7">
        <v>32.9</v>
      </c>
    </row>
    <row r="36" spans="1:27" ht="35.25" customHeight="1" x14ac:dyDescent="0.25">
      <c r="A36" s="6">
        <v>5936</v>
      </c>
      <c r="B36" s="6" t="s">
        <v>27</v>
      </c>
      <c r="C36" s="8"/>
      <c r="D36" s="6">
        <v>4102</v>
      </c>
      <c r="E36" s="6" t="s">
        <v>94</v>
      </c>
      <c r="F36" s="6" t="s">
        <v>95</v>
      </c>
      <c r="G36" s="6" t="s">
        <v>96</v>
      </c>
      <c r="H36" s="6"/>
      <c r="I36" s="6" t="s">
        <v>32</v>
      </c>
      <c r="J36" s="6"/>
      <c r="K36" s="6" t="s">
        <v>33</v>
      </c>
      <c r="L36" s="6"/>
      <c r="M36" s="6"/>
      <c r="N36" s="6"/>
      <c r="O36" s="6"/>
      <c r="P36" s="6"/>
      <c r="Q36" s="6"/>
      <c r="R36" s="6"/>
      <c r="S36" s="6">
        <v>1</v>
      </c>
      <c r="T36" s="6">
        <v>1</v>
      </c>
      <c r="U36" s="6"/>
      <c r="V36" s="6"/>
      <c r="W36" s="6"/>
      <c r="X36" s="6"/>
      <c r="Y36" s="6"/>
      <c r="Z36" s="4">
        <f t="shared" si="0"/>
        <v>2</v>
      </c>
      <c r="AA36" s="7">
        <v>25.52</v>
      </c>
    </row>
    <row r="37" spans="1:27" ht="35.25" customHeight="1" x14ac:dyDescent="0.25">
      <c r="A37" s="6">
        <v>5936</v>
      </c>
      <c r="B37" s="6" t="s">
        <v>27</v>
      </c>
      <c r="C37" s="9"/>
      <c r="D37" s="6">
        <v>4102</v>
      </c>
      <c r="E37" s="6" t="s">
        <v>94</v>
      </c>
      <c r="F37" s="6" t="s">
        <v>97</v>
      </c>
      <c r="G37" s="6" t="s">
        <v>96</v>
      </c>
      <c r="H37" s="6"/>
      <c r="I37" s="6" t="s">
        <v>32</v>
      </c>
      <c r="J37" s="6"/>
      <c r="K37" s="6" t="s">
        <v>33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6">
        <v>1</v>
      </c>
      <c r="W37" s="6"/>
      <c r="X37" s="6"/>
      <c r="Y37" s="6"/>
      <c r="Z37" s="4">
        <f t="shared" si="0"/>
        <v>1</v>
      </c>
      <c r="AA37" s="7">
        <v>25.52</v>
      </c>
    </row>
    <row r="38" spans="1:27" ht="138" customHeight="1" x14ac:dyDescent="0.25">
      <c r="A38" s="6">
        <v>1014</v>
      </c>
      <c r="B38" s="6" t="s">
        <v>27</v>
      </c>
      <c r="C38" s="6"/>
      <c r="D38" s="6" t="s">
        <v>98</v>
      </c>
      <c r="E38" s="6" t="s">
        <v>99</v>
      </c>
      <c r="F38" s="6" t="s">
        <v>100</v>
      </c>
      <c r="G38" s="6" t="s">
        <v>101</v>
      </c>
      <c r="H38" s="6"/>
      <c r="I38" s="6" t="s">
        <v>32</v>
      </c>
      <c r="J38" s="6"/>
      <c r="K38" s="6" t="s">
        <v>33</v>
      </c>
      <c r="L38" s="6"/>
      <c r="M38" s="6"/>
      <c r="N38" s="6"/>
      <c r="O38" s="6"/>
      <c r="P38" s="6"/>
      <c r="Q38" s="6">
        <v>1</v>
      </c>
      <c r="R38" s="6"/>
      <c r="S38" s="6"/>
      <c r="T38" s="6"/>
      <c r="U38" s="6"/>
      <c r="V38" s="6"/>
      <c r="W38" s="6"/>
      <c r="X38" s="6"/>
      <c r="Y38" s="6"/>
      <c r="Z38" s="4">
        <f t="shared" si="0"/>
        <v>1</v>
      </c>
      <c r="AA38" s="7">
        <v>21.7</v>
      </c>
    </row>
    <row r="39" spans="1:27" ht="123.75" customHeight="1" x14ac:dyDescent="0.25">
      <c r="A39" s="6">
        <v>2385</v>
      </c>
      <c r="B39" s="6" t="s">
        <v>27</v>
      </c>
      <c r="C39" s="6"/>
      <c r="D39" s="6" t="s">
        <v>102</v>
      </c>
      <c r="E39" s="6" t="s">
        <v>103</v>
      </c>
      <c r="F39" s="6" t="s">
        <v>47</v>
      </c>
      <c r="G39" s="6" t="s">
        <v>104</v>
      </c>
      <c r="H39" s="6"/>
      <c r="I39" s="6" t="s">
        <v>32</v>
      </c>
      <c r="J39" s="6"/>
      <c r="K39" s="6" t="s">
        <v>33</v>
      </c>
      <c r="L39" s="6"/>
      <c r="M39" s="6"/>
      <c r="N39" s="6"/>
      <c r="O39" s="6"/>
      <c r="P39" s="6"/>
      <c r="Q39" s="6">
        <v>6</v>
      </c>
      <c r="R39" s="6">
        <v>6</v>
      </c>
      <c r="S39" s="6">
        <v>10</v>
      </c>
      <c r="T39" s="6">
        <v>11</v>
      </c>
      <c r="U39" s="6">
        <v>3</v>
      </c>
      <c r="V39" s="6"/>
      <c r="W39" s="6"/>
      <c r="X39" s="6"/>
      <c r="Y39" s="6"/>
      <c r="Z39" s="4">
        <f t="shared" si="0"/>
        <v>36</v>
      </c>
      <c r="AA39" s="7">
        <v>28.2</v>
      </c>
    </row>
    <row r="40" spans="1:27" ht="120" customHeight="1" x14ac:dyDescent="0.25">
      <c r="A40" s="6">
        <v>2385</v>
      </c>
      <c r="B40" s="6" t="s">
        <v>27</v>
      </c>
      <c r="C40" s="6"/>
      <c r="D40" s="6" t="s">
        <v>102</v>
      </c>
      <c r="E40" s="6" t="s">
        <v>103</v>
      </c>
      <c r="F40" s="6" t="s">
        <v>45</v>
      </c>
      <c r="G40" s="6" t="s">
        <v>104</v>
      </c>
      <c r="H40" s="6"/>
      <c r="I40" s="6" t="s">
        <v>32</v>
      </c>
      <c r="J40" s="6"/>
      <c r="K40" s="6" t="s">
        <v>33</v>
      </c>
      <c r="L40" s="6"/>
      <c r="M40" s="6"/>
      <c r="N40" s="6"/>
      <c r="O40" s="6"/>
      <c r="P40" s="6"/>
      <c r="Q40" s="6">
        <v>1</v>
      </c>
      <c r="R40" s="6">
        <v>2</v>
      </c>
      <c r="S40" s="6">
        <v>2</v>
      </c>
      <c r="T40" s="6">
        <v>2</v>
      </c>
      <c r="U40" s="6">
        <v>1</v>
      </c>
      <c r="V40" s="6">
        <v>1</v>
      </c>
      <c r="W40" s="6"/>
      <c r="X40" s="6"/>
      <c r="Y40" s="6"/>
      <c r="Z40" s="4">
        <f t="shared" si="0"/>
        <v>9</v>
      </c>
      <c r="AA40" s="7">
        <v>28.2</v>
      </c>
    </row>
    <row r="41" spans="1:27" ht="94.5" customHeight="1" x14ac:dyDescent="0.25">
      <c r="A41" s="6">
        <v>1014</v>
      </c>
      <c r="B41" s="6" t="s">
        <v>27</v>
      </c>
      <c r="C41" s="6"/>
      <c r="D41" s="6" t="s">
        <v>105</v>
      </c>
      <c r="E41" s="6" t="s">
        <v>106</v>
      </c>
      <c r="F41" s="6" t="s">
        <v>107</v>
      </c>
      <c r="G41" s="6" t="s">
        <v>108</v>
      </c>
      <c r="H41" s="6"/>
      <c r="I41" s="6" t="s">
        <v>32</v>
      </c>
      <c r="J41" s="6"/>
      <c r="K41" s="6" t="s">
        <v>33</v>
      </c>
      <c r="L41" s="6"/>
      <c r="M41" s="6"/>
      <c r="N41" s="6"/>
      <c r="O41" s="6"/>
      <c r="P41" s="6"/>
      <c r="Q41" s="6"/>
      <c r="R41" s="6"/>
      <c r="S41" s="6"/>
      <c r="T41" s="6">
        <v>1</v>
      </c>
      <c r="U41" s="6">
        <v>1</v>
      </c>
      <c r="V41" s="6"/>
      <c r="W41" s="6"/>
      <c r="X41" s="6"/>
      <c r="Y41" s="6"/>
      <c r="Z41" s="4">
        <f t="shared" si="0"/>
        <v>2</v>
      </c>
      <c r="AA41" s="7">
        <v>34.299999999999997</v>
      </c>
    </row>
    <row r="42" spans="1:27" ht="94.5" customHeight="1" x14ac:dyDescent="0.25">
      <c r="A42" s="6">
        <v>5936</v>
      </c>
      <c r="B42" s="6" t="s">
        <v>27</v>
      </c>
      <c r="C42" s="6"/>
      <c r="D42" s="6" t="s">
        <v>105</v>
      </c>
      <c r="E42" s="6" t="s">
        <v>106</v>
      </c>
      <c r="F42" s="6" t="s">
        <v>109</v>
      </c>
      <c r="G42" s="6" t="s">
        <v>108</v>
      </c>
      <c r="H42" s="6"/>
      <c r="I42" s="6" t="s">
        <v>32</v>
      </c>
      <c r="J42" s="6"/>
      <c r="K42" s="6" t="s">
        <v>33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6">
        <v>1</v>
      </c>
      <c r="W42" s="6"/>
      <c r="X42" s="6"/>
      <c r="Y42" s="6"/>
      <c r="Z42" s="4">
        <f t="shared" si="0"/>
        <v>1</v>
      </c>
      <c r="AA42" s="7">
        <v>34.299999999999997</v>
      </c>
    </row>
    <row r="43" spans="1:27" ht="117" customHeight="1" x14ac:dyDescent="0.25">
      <c r="A43" s="6">
        <v>2385</v>
      </c>
      <c r="B43" s="6" t="s">
        <v>27</v>
      </c>
      <c r="C43" s="6"/>
      <c r="D43" s="6" t="s">
        <v>110</v>
      </c>
      <c r="E43" s="6" t="s">
        <v>106</v>
      </c>
      <c r="F43" s="6" t="s">
        <v>109</v>
      </c>
      <c r="G43" s="6" t="s">
        <v>108</v>
      </c>
      <c r="H43" s="6"/>
      <c r="I43" s="6" t="s">
        <v>32</v>
      </c>
      <c r="J43" s="6"/>
      <c r="K43" s="6" t="s">
        <v>33</v>
      </c>
      <c r="L43" s="6"/>
      <c r="M43" s="6"/>
      <c r="N43" s="6"/>
      <c r="O43" s="6"/>
      <c r="P43" s="6"/>
      <c r="Q43" s="6">
        <v>5</v>
      </c>
      <c r="R43" s="6">
        <v>8</v>
      </c>
      <c r="S43" s="6">
        <v>8</v>
      </c>
      <c r="T43" s="6">
        <v>10</v>
      </c>
      <c r="U43" s="6">
        <v>8</v>
      </c>
      <c r="V43" s="6">
        <v>7</v>
      </c>
      <c r="W43" s="6">
        <v>5</v>
      </c>
      <c r="X43" s="6"/>
      <c r="Y43" s="6"/>
      <c r="Z43" s="4">
        <f t="shared" si="0"/>
        <v>51</v>
      </c>
      <c r="AA43" s="7">
        <v>34.299999999999997</v>
      </c>
    </row>
    <row r="44" spans="1:27" ht="94.5" customHeight="1" x14ac:dyDescent="0.25">
      <c r="A44" s="6">
        <v>2385</v>
      </c>
      <c r="B44" s="6" t="s">
        <v>27</v>
      </c>
      <c r="C44" s="6"/>
      <c r="D44" s="6" t="s">
        <v>111</v>
      </c>
      <c r="E44" s="6" t="s">
        <v>106</v>
      </c>
      <c r="F44" s="6" t="s">
        <v>112</v>
      </c>
      <c r="G44" s="6" t="s">
        <v>113</v>
      </c>
      <c r="H44" s="6"/>
      <c r="I44" s="6" t="s">
        <v>32</v>
      </c>
      <c r="J44" s="6"/>
      <c r="K44" s="6" t="s">
        <v>33</v>
      </c>
      <c r="L44" s="6"/>
      <c r="M44" s="6"/>
      <c r="N44" s="6"/>
      <c r="O44" s="6"/>
      <c r="P44" s="6">
        <v>1</v>
      </c>
      <c r="Q44" s="6">
        <v>5</v>
      </c>
      <c r="R44" s="6">
        <v>7</v>
      </c>
      <c r="S44" s="6">
        <v>10</v>
      </c>
      <c r="T44" s="6">
        <v>10</v>
      </c>
      <c r="U44" s="6">
        <v>7</v>
      </c>
      <c r="V44" s="6"/>
      <c r="W44" s="6"/>
      <c r="X44" s="6"/>
      <c r="Y44" s="6"/>
      <c r="Z44" s="4">
        <f t="shared" si="0"/>
        <v>40</v>
      </c>
      <c r="AA44" s="7">
        <v>42.3</v>
      </c>
    </row>
    <row r="45" spans="1:27" ht="94.5" customHeight="1" x14ac:dyDescent="0.25">
      <c r="A45" s="6">
        <v>2385</v>
      </c>
      <c r="B45" s="6" t="s">
        <v>27</v>
      </c>
      <c r="C45" s="6"/>
      <c r="D45" s="6" t="s">
        <v>111</v>
      </c>
      <c r="E45" s="6" t="s">
        <v>106</v>
      </c>
      <c r="F45" s="6" t="s">
        <v>114</v>
      </c>
      <c r="G45" s="6" t="s">
        <v>113</v>
      </c>
      <c r="H45" s="6"/>
      <c r="I45" s="6" t="s">
        <v>32</v>
      </c>
      <c r="J45" s="6"/>
      <c r="K45" s="6" t="s">
        <v>33</v>
      </c>
      <c r="L45" s="6"/>
      <c r="M45" s="6"/>
      <c r="N45" s="6"/>
      <c r="O45" s="6"/>
      <c r="P45" s="6"/>
      <c r="Q45" s="6"/>
      <c r="R45" s="6"/>
      <c r="S45" s="6"/>
      <c r="T45" s="6"/>
      <c r="U45" s="6">
        <v>2</v>
      </c>
      <c r="V45" s="6"/>
      <c r="W45" s="6"/>
      <c r="X45" s="6"/>
      <c r="Y45" s="6"/>
      <c r="Z45" s="4">
        <f t="shared" si="0"/>
        <v>2</v>
      </c>
      <c r="AA45" s="7">
        <v>42.3</v>
      </c>
    </row>
    <row r="46" spans="1:27" ht="94.5" customHeight="1" x14ac:dyDescent="0.25">
      <c r="A46" s="6">
        <v>5936</v>
      </c>
      <c r="B46" s="6" t="s">
        <v>27</v>
      </c>
      <c r="C46" s="6"/>
      <c r="D46" s="6">
        <v>1220</v>
      </c>
      <c r="E46" s="6" t="s">
        <v>115</v>
      </c>
      <c r="F46" s="6" t="s">
        <v>116</v>
      </c>
      <c r="G46" s="6" t="s">
        <v>117</v>
      </c>
      <c r="H46" s="6" t="s">
        <v>118</v>
      </c>
      <c r="I46" s="6" t="s">
        <v>32</v>
      </c>
      <c r="J46" s="6"/>
      <c r="K46" s="6" t="s">
        <v>33</v>
      </c>
      <c r="L46" s="6"/>
      <c r="M46" s="6"/>
      <c r="N46" s="6"/>
      <c r="O46" s="6"/>
      <c r="P46" s="6"/>
      <c r="Q46" s="6"/>
      <c r="R46" s="6"/>
      <c r="S46" s="6"/>
      <c r="T46" s="6"/>
      <c r="U46" s="6">
        <v>1</v>
      </c>
      <c r="V46" s="6">
        <v>1</v>
      </c>
      <c r="W46" s="6"/>
      <c r="X46" s="6"/>
      <c r="Y46" s="6"/>
      <c r="Z46" s="4">
        <f t="shared" si="0"/>
        <v>2</v>
      </c>
      <c r="AA46" s="7">
        <v>31.07</v>
      </c>
    </row>
    <row r="47" spans="1:27" ht="15.75" customHeight="1" x14ac:dyDescent="0.25">
      <c r="A47" s="6">
        <v>5936</v>
      </c>
      <c r="B47" s="6" t="s">
        <v>27</v>
      </c>
      <c r="C47" s="6"/>
      <c r="D47" s="6">
        <v>1220</v>
      </c>
      <c r="E47" s="6" t="s">
        <v>56</v>
      </c>
      <c r="F47" s="6" t="s">
        <v>119</v>
      </c>
      <c r="G47" s="6" t="s">
        <v>117</v>
      </c>
      <c r="H47" s="6"/>
      <c r="I47" s="6" t="s">
        <v>32</v>
      </c>
      <c r="J47" s="6"/>
      <c r="K47" s="6" t="s">
        <v>33</v>
      </c>
      <c r="L47" s="6"/>
      <c r="M47" s="6"/>
      <c r="N47" s="6"/>
      <c r="O47" s="6"/>
      <c r="P47" s="6"/>
      <c r="Q47" s="6">
        <v>1</v>
      </c>
      <c r="R47" s="6"/>
      <c r="S47" s="6">
        <v>1</v>
      </c>
      <c r="T47" s="6"/>
      <c r="U47" s="6">
        <v>1</v>
      </c>
      <c r="V47" s="6">
        <v>1</v>
      </c>
      <c r="W47" s="6"/>
      <c r="X47" s="6"/>
      <c r="Y47" s="6"/>
      <c r="Z47" s="4">
        <f t="shared" si="0"/>
        <v>4</v>
      </c>
      <c r="AA47" s="7">
        <v>31.07</v>
      </c>
    </row>
    <row r="48" spans="1:27" ht="94.5" customHeight="1" x14ac:dyDescent="0.25">
      <c r="A48" s="6">
        <v>5936</v>
      </c>
      <c r="B48" s="6" t="s">
        <v>27</v>
      </c>
      <c r="C48" s="6"/>
      <c r="D48" s="6">
        <v>1220</v>
      </c>
      <c r="E48" s="6" t="s">
        <v>115</v>
      </c>
      <c r="F48" s="6" t="s">
        <v>57</v>
      </c>
      <c r="G48" s="6" t="s">
        <v>117</v>
      </c>
      <c r="H48" s="6" t="s">
        <v>118</v>
      </c>
      <c r="I48" s="6" t="s">
        <v>32</v>
      </c>
      <c r="J48" s="6"/>
      <c r="K48" s="6" t="s">
        <v>33</v>
      </c>
      <c r="L48" s="6"/>
      <c r="M48" s="6"/>
      <c r="N48" s="6"/>
      <c r="O48" s="6"/>
      <c r="P48" s="6"/>
      <c r="Q48" s="6"/>
      <c r="R48" s="6"/>
      <c r="S48" s="6"/>
      <c r="T48" s="6"/>
      <c r="U48" s="6">
        <v>1</v>
      </c>
      <c r="V48" s="6">
        <v>1</v>
      </c>
      <c r="W48" s="6"/>
      <c r="X48" s="6"/>
      <c r="Y48" s="6"/>
      <c r="Z48" s="4">
        <f t="shared" si="0"/>
        <v>2</v>
      </c>
      <c r="AA48" s="7">
        <v>31.07</v>
      </c>
    </row>
    <row r="49" spans="1:27" ht="83.25" customHeight="1" x14ac:dyDescent="0.25">
      <c r="A49" s="6">
        <v>5936</v>
      </c>
      <c r="B49" s="6" t="s">
        <v>27</v>
      </c>
      <c r="C49" s="6"/>
      <c r="D49" s="6">
        <v>1220</v>
      </c>
      <c r="E49" s="6" t="s">
        <v>63</v>
      </c>
      <c r="F49" s="6" t="s">
        <v>116</v>
      </c>
      <c r="G49" s="6" t="s">
        <v>117</v>
      </c>
      <c r="H49" s="6" t="s">
        <v>118</v>
      </c>
      <c r="I49" s="6" t="s">
        <v>32</v>
      </c>
      <c r="J49" s="6"/>
      <c r="K49" s="6" t="s">
        <v>33</v>
      </c>
      <c r="L49" s="6"/>
      <c r="M49" s="6"/>
      <c r="N49" s="6"/>
      <c r="O49" s="6"/>
      <c r="P49" s="6"/>
      <c r="Q49" s="6"/>
      <c r="R49" s="6"/>
      <c r="S49" s="6">
        <v>1</v>
      </c>
      <c r="T49" s="6"/>
      <c r="U49" s="6"/>
      <c r="V49" s="6"/>
      <c r="W49" s="6"/>
      <c r="X49" s="6"/>
      <c r="Y49" s="6"/>
      <c r="Z49" s="4">
        <f t="shared" si="0"/>
        <v>1</v>
      </c>
      <c r="AA49" s="7">
        <v>31.07</v>
      </c>
    </row>
    <row r="50" spans="1:27" ht="115.5" customHeight="1" x14ac:dyDescent="0.25">
      <c r="A50" s="6">
        <v>5936</v>
      </c>
      <c r="B50" s="6" t="s">
        <v>27</v>
      </c>
      <c r="C50" s="6"/>
      <c r="D50" s="6" t="s">
        <v>120</v>
      </c>
      <c r="E50" s="6" t="s">
        <v>121</v>
      </c>
      <c r="F50" s="6" t="s">
        <v>45</v>
      </c>
      <c r="G50" s="6" t="s">
        <v>122</v>
      </c>
      <c r="H50" s="6"/>
      <c r="I50" s="6" t="s">
        <v>32</v>
      </c>
      <c r="J50" s="6"/>
      <c r="K50" s="6" t="s">
        <v>33</v>
      </c>
      <c r="L50" s="6"/>
      <c r="M50" s="6"/>
      <c r="N50" s="6"/>
      <c r="O50" s="6"/>
      <c r="P50" s="6"/>
      <c r="Q50" s="6"/>
      <c r="R50" s="6">
        <v>9</v>
      </c>
      <c r="S50" s="6">
        <v>10</v>
      </c>
      <c r="T50" s="6">
        <v>4</v>
      </c>
      <c r="U50" s="6">
        <v>5</v>
      </c>
      <c r="V50" s="6"/>
      <c r="W50" s="6"/>
      <c r="X50" s="6"/>
      <c r="Y50" s="6"/>
      <c r="Z50" s="4">
        <f t="shared" si="0"/>
        <v>28</v>
      </c>
      <c r="AA50" s="7">
        <v>37.6</v>
      </c>
    </row>
    <row r="51" spans="1:27" ht="94.5" customHeight="1" x14ac:dyDescent="0.25">
      <c r="A51" s="6">
        <v>2385</v>
      </c>
      <c r="B51" s="6" t="s">
        <v>27</v>
      </c>
      <c r="C51" s="6"/>
      <c r="D51" s="6">
        <v>1545</v>
      </c>
      <c r="E51" s="6" t="s">
        <v>63</v>
      </c>
      <c r="F51" s="6" t="s">
        <v>41</v>
      </c>
      <c r="G51" s="6" t="s">
        <v>123</v>
      </c>
      <c r="H51" s="6" t="s">
        <v>118</v>
      </c>
      <c r="I51" s="6" t="s">
        <v>32</v>
      </c>
      <c r="J51" s="6"/>
      <c r="K51" s="6" t="s">
        <v>33</v>
      </c>
      <c r="L51" s="6"/>
      <c r="M51" s="6"/>
      <c r="N51" s="6"/>
      <c r="O51" s="6"/>
      <c r="P51" s="6"/>
      <c r="Q51" s="6"/>
      <c r="R51" s="6">
        <v>1</v>
      </c>
      <c r="S51" s="6">
        <v>1</v>
      </c>
      <c r="T51" s="6"/>
      <c r="U51" s="6">
        <v>1</v>
      </c>
      <c r="V51" s="6">
        <v>2</v>
      </c>
      <c r="W51" s="6"/>
      <c r="X51" s="6"/>
      <c r="Y51" s="6"/>
      <c r="Z51" s="4">
        <f t="shared" si="0"/>
        <v>5</v>
      </c>
      <c r="AA51" s="7">
        <v>32</v>
      </c>
    </row>
    <row r="52" spans="1:27" ht="94.5" customHeight="1" x14ac:dyDescent="0.25">
      <c r="A52" s="6">
        <v>1014</v>
      </c>
      <c r="B52" s="6" t="s">
        <v>27</v>
      </c>
      <c r="C52" s="6"/>
      <c r="D52" s="6">
        <v>1545</v>
      </c>
      <c r="E52" s="6" t="s">
        <v>63</v>
      </c>
      <c r="F52" s="6" t="s">
        <v>53</v>
      </c>
      <c r="G52" s="6" t="s">
        <v>123</v>
      </c>
      <c r="H52" s="6" t="s">
        <v>118</v>
      </c>
      <c r="I52" s="6" t="s">
        <v>32</v>
      </c>
      <c r="J52" s="6"/>
      <c r="K52" s="6" t="s">
        <v>33</v>
      </c>
      <c r="L52" s="6"/>
      <c r="M52" s="6"/>
      <c r="N52" s="6"/>
      <c r="O52" s="6"/>
      <c r="P52" s="6"/>
      <c r="Q52" s="6"/>
      <c r="R52" s="6"/>
      <c r="S52" s="6">
        <v>1</v>
      </c>
      <c r="T52" s="6"/>
      <c r="U52" s="6"/>
      <c r="V52" s="6">
        <v>1</v>
      </c>
      <c r="W52" s="6"/>
      <c r="X52" s="6"/>
      <c r="Y52" s="6"/>
      <c r="Z52" s="4">
        <f t="shared" si="0"/>
        <v>2</v>
      </c>
      <c r="AA52" s="7">
        <v>32</v>
      </c>
    </row>
    <row r="53" spans="1:27" ht="94.5" customHeight="1" x14ac:dyDescent="0.25">
      <c r="A53" s="6">
        <v>5936</v>
      </c>
      <c r="B53" s="6" t="s">
        <v>27</v>
      </c>
      <c r="C53" s="6"/>
      <c r="D53" s="6">
        <v>1545</v>
      </c>
      <c r="E53" s="6" t="s">
        <v>63</v>
      </c>
      <c r="F53" s="6" t="s">
        <v>59</v>
      </c>
      <c r="G53" s="6" t="s">
        <v>123</v>
      </c>
      <c r="H53" s="6" t="s">
        <v>118</v>
      </c>
      <c r="I53" s="6" t="s">
        <v>32</v>
      </c>
      <c r="J53" s="6"/>
      <c r="K53" s="6" t="s">
        <v>33</v>
      </c>
      <c r="L53" s="6"/>
      <c r="M53" s="6"/>
      <c r="N53" s="6"/>
      <c r="O53" s="6"/>
      <c r="P53" s="6"/>
      <c r="Q53" s="6"/>
      <c r="R53" s="6"/>
      <c r="S53" s="6"/>
      <c r="T53" s="6"/>
      <c r="U53" s="6"/>
      <c r="V53" s="6">
        <v>1</v>
      </c>
      <c r="W53" s="6"/>
      <c r="X53" s="6"/>
      <c r="Y53" s="6"/>
      <c r="Z53" s="4">
        <f t="shared" si="0"/>
        <v>1</v>
      </c>
      <c r="AA53" s="7">
        <v>32</v>
      </c>
    </row>
    <row r="54" spans="1:27" ht="94.5" customHeight="1" x14ac:dyDescent="0.25">
      <c r="A54" s="6">
        <v>5936</v>
      </c>
      <c r="B54" s="6" t="s">
        <v>27</v>
      </c>
      <c r="C54" s="6"/>
      <c r="D54" s="6">
        <v>1545</v>
      </c>
      <c r="E54" s="6" t="s">
        <v>115</v>
      </c>
      <c r="F54" s="6" t="s">
        <v>57</v>
      </c>
      <c r="G54" s="6" t="s">
        <v>123</v>
      </c>
      <c r="H54" s="6" t="s">
        <v>118</v>
      </c>
      <c r="I54" s="6" t="s">
        <v>32</v>
      </c>
      <c r="J54" s="6"/>
      <c r="K54" s="6" t="s">
        <v>33</v>
      </c>
      <c r="L54" s="6"/>
      <c r="M54" s="6"/>
      <c r="N54" s="6"/>
      <c r="O54" s="6"/>
      <c r="P54" s="6"/>
      <c r="Q54" s="6"/>
      <c r="R54" s="6"/>
      <c r="S54" s="6"/>
      <c r="T54" s="6"/>
      <c r="U54" s="6"/>
      <c r="V54" s="6">
        <v>1</v>
      </c>
      <c r="W54" s="6"/>
      <c r="X54" s="6"/>
      <c r="Y54" s="6"/>
      <c r="Z54" s="4">
        <f t="shared" si="0"/>
        <v>1</v>
      </c>
      <c r="AA54" s="7">
        <v>32</v>
      </c>
    </row>
    <row r="55" spans="1:27" ht="15.75" customHeight="1" x14ac:dyDescent="0.25">
      <c r="A55" s="6">
        <v>5936</v>
      </c>
      <c r="B55" s="6" t="s">
        <v>27</v>
      </c>
      <c r="C55" s="6"/>
      <c r="D55" s="6">
        <v>1264</v>
      </c>
      <c r="E55" s="6" t="s">
        <v>40</v>
      </c>
      <c r="F55" s="6" t="s">
        <v>41</v>
      </c>
      <c r="G55" s="6" t="s">
        <v>124</v>
      </c>
      <c r="H55" s="6" t="s">
        <v>125</v>
      </c>
      <c r="I55" s="6" t="s">
        <v>32</v>
      </c>
      <c r="J55" s="6"/>
      <c r="K55" s="6" t="s">
        <v>33</v>
      </c>
      <c r="L55" s="6"/>
      <c r="M55" s="6"/>
      <c r="N55" s="6"/>
      <c r="O55" s="6"/>
      <c r="P55" s="6"/>
      <c r="Q55" s="6"/>
      <c r="R55" s="6"/>
      <c r="S55" s="6"/>
      <c r="T55" s="6"/>
      <c r="U55" s="6">
        <v>1</v>
      </c>
      <c r="V55" s="6">
        <v>1</v>
      </c>
      <c r="W55" s="6"/>
      <c r="X55" s="6"/>
      <c r="Y55" s="6"/>
      <c r="Z55" s="4">
        <f t="shared" si="0"/>
        <v>2</v>
      </c>
      <c r="AA55" s="7">
        <v>35.51</v>
      </c>
    </row>
    <row r="56" spans="1:27" ht="15.75" customHeight="1" x14ac:dyDescent="0.25">
      <c r="A56" s="6">
        <v>1014</v>
      </c>
      <c r="B56" s="6" t="s">
        <v>27</v>
      </c>
      <c r="C56" s="6"/>
      <c r="D56" s="6">
        <v>1281</v>
      </c>
      <c r="E56" s="6" t="s">
        <v>63</v>
      </c>
      <c r="F56" s="6" t="s">
        <v>41</v>
      </c>
      <c r="G56" s="6" t="s">
        <v>126</v>
      </c>
      <c r="H56" s="6" t="s">
        <v>118</v>
      </c>
      <c r="I56" s="6" t="s">
        <v>32</v>
      </c>
      <c r="J56" s="6"/>
      <c r="K56" s="6" t="s">
        <v>33</v>
      </c>
      <c r="L56" s="6"/>
      <c r="M56" s="6"/>
      <c r="N56" s="6"/>
      <c r="O56" s="6"/>
      <c r="P56" s="6"/>
      <c r="Q56" s="6">
        <v>1</v>
      </c>
      <c r="R56" s="6"/>
      <c r="S56" s="6">
        <v>3</v>
      </c>
      <c r="T56" s="6"/>
      <c r="U56" s="6">
        <v>2</v>
      </c>
      <c r="V56" s="6"/>
      <c r="W56" s="6"/>
      <c r="X56" s="6"/>
      <c r="Y56" s="6"/>
      <c r="Z56" s="4">
        <f t="shared" si="0"/>
        <v>6</v>
      </c>
      <c r="AA56" s="7">
        <v>33.29</v>
      </c>
    </row>
    <row r="57" spans="1:27" ht="94.5" customHeight="1" x14ac:dyDescent="0.25">
      <c r="A57" s="6">
        <v>1014</v>
      </c>
      <c r="B57" s="6" t="s">
        <v>27</v>
      </c>
      <c r="C57" s="6"/>
      <c r="D57" s="6">
        <v>1282</v>
      </c>
      <c r="E57" s="6" t="s">
        <v>63</v>
      </c>
      <c r="F57" s="6" t="s">
        <v>127</v>
      </c>
      <c r="G57" s="6" t="s">
        <v>128</v>
      </c>
      <c r="H57" s="6" t="s">
        <v>129</v>
      </c>
      <c r="I57" s="6" t="s">
        <v>32</v>
      </c>
      <c r="J57" s="6"/>
      <c r="K57" s="6" t="s">
        <v>33</v>
      </c>
      <c r="L57" s="6"/>
      <c r="M57" s="6"/>
      <c r="N57" s="6"/>
      <c r="O57" s="6"/>
      <c r="P57" s="6"/>
      <c r="Q57" s="6">
        <v>2</v>
      </c>
      <c r="R57" s="6">
        <v>2</v>
      </c>
      <c r="S57" s="6">
        <v>1</v>
      </c>
      <c r="T57" s="6"/>
      <c r="U57" s="6"/>
      <c r="V57" s="6"/>
      <c r="W57" s="6"/>
      <c r="X57" s="6"/>
      <c r="Y57" s="6"/>
      <c r="Z57" s="4">
        <f t="shared" si="0"/>
        <v>5</v>
      </c>
      <c r="AA57" s="7">
        <v>32</v>
      </c>
    </row>
    <row r="58" spans="1:27" ht="94.5" customHeight="1" x14ac:dyDescent="0.25">
      <c r="A58" s="6">
        <v>1014</v>
      </c>
      <c r="B58" s="6" t="s">
        <v>27</v>
      </c>
      <c r="C58" s="6"/>
      <c r="D58" s="6">
        <v>1282</v>
      </c>
      <c r="E58" s="6" t="s">
        <v>63</v>
      </c>
      <c r="F58" s="6" t="s">
        <v>54</v>
      </c>
      <c r="G58" s="6" t="s">
        <v>128</v>
      </c>
      <c r="H58" s="6" t="s">
        <v>130</v>
      </c>
      <c r="I58" s="6" t="s">
        <v>32</v>
      </c>
      <c r="J58" s="6"/>
      <c r="K58" s="6" t="s">
        <v>33</v>
      </c>
      <c r="L58" s="6"/>
      <c r="M58" s="6"/>
      <c r="N58" s="6"/>
      <c r="O58" s="6"/>
      <c r="P58" s="6"/>
      <c r="Q58" s="6"/>
      <c r="R58" s="6"/>
      <c r="S58" s="6">
        <v>1</v>
      </c>
      <c r="T58" s="6">
        <v>1</v>
      </c>
      <c r="U58" s="6"/>
      <c r="V58" s="6">
        <v>1</v>
      </c>
      <c r="W58" s="6"/>
      <c r="X58" s="6"/>
      <c r="Y58" s="6"/>
      <c r="Z58" s="4">
        <f t="shared" si="0"/>
        <v>3</v>
      </c>
      <c r="AA58" s="7">
        <v>32</v>
      </c>
    </row>
    <row r="59" spans="1:27" ht="94.5" customHeight="1" x14ac:dyDescent="0.25">
      <c r="A59" s="6">
        <v>5936</v>
      </c>
      <c r="B59" s="6" t="s">
        <v>27</v>
      </c>
      <c r="C59" s="6"/>
      <c r="D59" s="6">
        <v>1282</v>
      </c>
      <c r="E59" s="6" t="s">
        <v>115</v>
      </c>
      <c r="F59" s="6" t="s">
        <v>131</v>
      </c>
      <c r="G59" s="6" t="s">
        <v>128</v>
      </c>
      <c r="H59" s="6" t="s">
        <v>130</v>
      </c>
      <c r="I59" s="6" t="s">
        <v>32</v>
      </c>
      <c r="J59" s="6"/>
      <c r="K59" s="6" t="s">
        <v>33</v>
      </c>
      <c r="L59" s="6"/>
      <c r="M59" s="6"/>
      <c r="N59" s="6"/>
      <c r="O59" s="6"/>
      <c r="P59" s="6"/>
      <c r="Q59" s="6"/>
      <c r="R59" s="6"/>
      <c r="S59" s="6"/>
      <c r="T59" s="6"/>
      <c r="U59" s="6"/>
      <c r="V59" s="6">
        <v>1</v>
      </c>
      <c r="W59" s="6"/>
      <c r="X59" s="6"/>
      <c r="Y59" s="6"/>
      <c r="Z59" s="4">
        <f t="shared" si="0"/>
        <v>1</v>
      </c>
      <c r="AA59" s="7">
        <v>32</v>
      </c>
    </row>
    <row r="60" spans="1:27" ht="94.5" customHeight="1" x14ac:dyDescent="0.25">
      <c r="A60" s="6">
        <v>5936</v>
      </c>
      <c r="B60" s="6" t="s">
        <v>27</v>
      </c>
      <c r="C60" s="6"/>
      <c r="D60" s="6">
        <v>1282</v>
      </c>
      <c r="E60" s="6" t="s">
        <v>63</v>
      </c>
      <c r="F60" s="6" t="s">
        <v>53</v>
      </c>
      <c r="G60" s="6" t="s">
        <v>128</v>
      </c>
      <c r="H60" s="6" t="s">
        <v>130</v>
      </c>
      <c r="I60" s="6" t="s">
        <v>32</v>
      </c>
      <c r="J60" s="6"/>
      <c r="K60" s="6" t="s">
        <v>33</v>
      </c>
      <c r="L60" s="6"/>
      <c r="M60" s="6"/>
      <c r="N60" s="6"/>
      <c r="O60" s="6"/>
      <c r="P60" s="6"/>
      <c r="Q60" s="6"/>
      <c r="R60" s="6"/>
      <c r="S60" s="6"/>
      <c r="T60" s="6"/>
      <c r="U60" s="6"/>
      <c r="V60" s="6">
        <v>2</v>
      </c>
      <c r="W60" s="6">
        <v>1</v>
      </c>
      <c r="X60" s="6"/>
      <c r="Y60" s="6"/>
      <c r="Z60" s="4">
        <f t="shared" si="0"/>
        <v>3</v>
      </c>
      <c r="AA60" s="7">
        <v>32</v>
      </c>
    </row>
    <row r="61" spans="1:27" ht="94.5" customHeight="1" x14ac:dyDescent="0.25">
      <c r="A61" s="6">
        <v>5936</v>
      </c>
      <c r="B61" s="6" t="s">
        <v>27</v>
      </c>
      <c r="C61" s="6"/>
      <c r="D61" s="6">
        <v>1282</v>
      </c>
      <c r="E61" s="6" t="s">
        <v>63</v>
      </c>
      <c r="F61" s="6" t="s">
        <v>53</v>
      </c>
      <c r="G61" s="6" t="s">
        <v>128</v>
      </c>
      <c r="H61" s="6" t="s">
        <v>129</v>
      </c>
      <c r="I61" s="6" t="s">
        <v>32</v>
      </c>
      <c r="J61" s="6"/>
      <c r="K61" s="6" t="s">
        <v>33</v>
      </c>
      <c r="L61" s="6"/>
      <c r="M61" s="6"/>
      <c r="N61" s="6"/>
      <c r="O61" s="6"/>
      <c r="P61" s="6"/>
      <c r="Q61" s="6"/>
      <c r="R61" s="6"/>
      <c r="S61" s="6"/>
      <c r="T61" s="6"/>
      <c r="U61" s="6"/>
      <c r="V61" s="6">
        <v>1</v>
      </c>
      <c r="W61" s="6"/>
      <c r="X61" s="6"/>
      <c r="Y61" s="6"/>
      <c r="Z61" s="4">
        <f t="shared" si="0"/>
        <v>1</v>
      </c>
      <c r="AA61" s="7">
        <v>32</v>
      </c>
    </row>
    <row r="62" spans="1:27" ht="15.75" customHeight="1" x14ac:dyDescent="0.25">
      <c r="A62" s="6">
        <v>1014</v>
      </c>
      <c r="B62" s="6" t="s">
        <v>27</v>
      </c>
      <c r="C62" s="6"/>
      <c r="D62" s="6">
        <v>1252</v>
      </c>
      <c r="E62" s="6" t="s">
        <v>63</v>
      </c>
      <c r="F62" s="6" t="s">
        <v>41</v>
      </c>
      <c r="G62" s="6" t="s">
        <v>124</v>
      </c>
      <c r="H62" s="6" t="s">
        <v>125</v>
      </c>
      <c r="I62" s="6" t="s">
        <v>32</v>
      </c>
      <c r="J62" s="6"/>
      <c r="K62" s="6" t="s">
        <v>33</v>
      </c>
      <c r="L62" s="6"/>
      <c r="M62" s="6"/>
      <c r="N62" s="6"/>
      <c r="O62" s="6"/>
      <c r="P62" s="6"/>
      <c r="Q62" s="6"/>
      <c r="R62" s="6"/>
      <c r="S62" s="6"/>
      <c r="T62" s="6"/>
      <c r="U62" s="6">
        <v>1</v>
      </c>
      <c r="V62" s="6"/>
      <c r="W62" s="6"/>
      <c r="X62" s="6"/>
      <c r="Y62" s="6"/>
      <c r="Z62" s="4">
        <f t="shared" si="0"/>
        <v>1</v>
      </c>
      <c r="AA62" s="7">
        <v>35.51</v>
      </c>
    </row>
    <row r="63" spans="1:27" ht="47.25" customHeight="1" x14ac:dyDescent="0.25">
      <c r="A63" s="6">
        <v>5936</v>
      </c>
      <c r="B63" s="6" t="s">
        <v>27</v>
      </c>
      <c r="C63" s="10"/>
      <c r="D63" s="6">
        <v>1282</v>
      </c>
      <c r="E63" s="6" t="s">
        <v>63</v>
      </c>
      <c r="F63" s="6" t="s">
        <v>41</v>
      </c>
      <c r="G63" s="6" t="s">
        <v>128</v>
      </c>
      <c r="H63" s="6" t="s">
        <v>129</v>
      </c>
      <c r="I63" s="6" t="s">
        <v>32</v>
      </c>
      <c r="J63" s="6"/>
      <c r="K63" s="6" t="s">
        <v>33</v>
      </c>
      <c r="L63" s="6"/>
      <c r="M63" s="6"/>
      <c r="N63" s="6"/>
      <c r="O63" s="6"/>
      <c r="P63" s="6"/>
      <c r="Q63" s="6"/>
      <c r="R63" s="6"/>
      <c r="S63" s="6"/>
      <c r="T63" s="6">
        <v>1</v>
      </c>
      <c r="U63" s="6"/>
      <c r="V63" s="6">
        <v>1</v>
      </c>
      <c r="W63" s="6"/>
      <c r="X63" s="6"/>
      <c r="Y63" s="6"/>
      <c r="Z63" s="4">
        <f t="shared" si="0"/>
        <v>2</v>
      </c>
      <c r="AA63" s="7">
        <v>32</v>
      </c>
    </row>
    <row r="64" spans="1:27" ht="94.5" customHeight="1" x14ac:dyDescent="0.25">
      <c r="A64" s="6">
        <v>5936</v>
      </c>
      <c r="B64" s="6" t="s">
        <v>27</v>
      </c>
      <c r="C64" s="11"/>
      <c r="D64" s="6">
        <v>1282</v>
      </c>
      <c r="E64" s="6" t="s">
        <v>63</v>
      </c>
      <c r="F64" s="6" t="s">
        <v>41</v>
      </c>
      <c r="G64" s="6" t="s">
        <v>128</v>
      </c>
      <c r="H64" s="6" t="s">
        <v>130</v>
      </c>
      <c r="I64" s="6" t="s">
        <v>32</v>
      </c>
      <c r="J64" s="6"/>
      <c r="K64" s="6" t="s">
        <v>33</v>
      </c>
      <c r="L64" s="6"/>
      <c r="M64" s="6"/>
      <c r="N64" s="6"/>
      <c r="O64" s="6"/>
      <c r="P64" s="6"/>
      <c r="Q64" s="6"/>
      <c r="R64" s="6"/>
      <c r="S64" s="6"/>
      <c r="T64" s="6"/>
      <c r="U64" s="6">
        <v>1</v>
      </c>
      <c r="V64" s="6">
        <v>1</v>
      </c>
      <c r="W64" s="6"/>
      <c r="X64" s="6"/>
      <c r="Y64" s="6"/>
      <c r="Z64" s="4">
        <f t="shared" si="0"/>
        <v>2</v>
      </c>
      <c r="AA64" s="7">
        <v>32</v>
      </c>
    </row>
    <row r="65" spans="1:27" ht="94.5" customHeight="1" x14ac:dyDescent="0.25">
      <c r="A65" s="6">
        <v>5936</v>
      </c>
      <c r="B65" s="6" t="s">
        <v>27</v>
      </c>
      <c r="C65" s="6"/>
      <c r="D65" s="6">
        <v>1284</v>
      </c>
      <c r="E65" s="6" t="s">
        <v>63</v>
      </c>
      <c r="F65" s="6" t="s">
        <v>41</v>
      </c>
      <c r="G65" s="6" t="s">
        <v>128</v>
      </c>
      <c r="H65" s="6" t="s">
        <v>130</v>
      </c>
      <c r="I65" s="6" t="s">
        <v>32</v>
      </c>
      <c r="J65" s="6"/>
      <c r="K65" s="6" t="s">
        <v>33</v>
      </c>
      <c r="L65" s="6"/>
      <c r="M65" s="6"/>
      <c r="N65" s="6"/>
      <c r="O65" s="6"/>
      <c r="P65" s="6"/>
      <c r="Q65" s="6"/>
      <c r="R65" s="6"/>
      <c r="S65" s="6"/>
      <c r="T65" s="6"/>
      <c r="U65" s="6"/>
      <c r="V65" s="6">
        <v>3</v>
      </c>
      <c r="W65" s="6"/>
      <c r="X65" s="6"/>
      <c r="Y65" s="6"/>
      <c r="Z65" s="4">
        <f t="shared" si="0"/>
        <v>3</v>
      </c>
      <c r="AA65" s="7">
        <v>32</v>
      </c>
    </row>
    <row r="66" spans="1:27" ht="86.25" customHeight="1" x14ac:dyDescent="0.25">
      <c r="A66" s="6">
        <v>1014</v>
      </c>
      <c r="B66" s="6" t="s">
        <v>27</v>
      </c>
      <c r="C66" s="6"/>
      <c r="D66" s="6">
        <v>1285</v>
      </c>
      <c r="E66" s="6" t="s">
        <v>63</v>
      </c>
      <c r="F66" s="6" t="s">
        <v>127</v>
      </c>
      <c r="G66" s="6" t="s">
        <v>128</v>
      </c>
      <c r="H66" s="6" t="s">
        <v>130</v>
      </c>
      <c r="I66" s="6" t="s">
        <v>32</v>
      </c>
      <c r="J66" s="6"/>
      <c r="K66" s="6" t="s">
        <v>33</v>
      </c>
      <c r="L66" s="6"/>
      <c r="M66" s="6"/>
      <c r="N66" s="6"/>
      <c r="O66" s="6"/>
      <c r="P66" s="6"/>
      <c r="Q66" s="6"/>
      <c r="R66" s="6"/>
      <c r="S66" s="6"/>
      <c r="T66" s="6"/>
      <c r="U66" s="6">
        <v>2</v>
      </c>
      <c r="V66" s="6"/>
      <c r="W66" s="6"/>
      <c r="X66" s="6"/>
      <c r="Y66" s="6"/>
      <c r="Z66" s="4">
        <f t="shared" si="0"/>
        <v>2</v>
      </c>
      <c r="AA66" s="7">
        <v>35.51</v>
      </c>
    </row>
    <row r="67" spans="1:27" ht="15.75" customHeight="1" x14ac:dyDescent="0.25">
      <c r="A67" s="6">
        <v>1014</v>
      </c>
      <c r="B67" s="6" t="s">
        <v>27</v>
      </c>
      <c r="C67" s="6"/>
      <c r="D67" s="6">
        <v>1216</v>
      </c>
      <c r="E67" s="6" t="s">
        <v>63</v>
      </c>
      <c r="F67" s="6" t="s">
        <v>41</v>
      </c>
      <c r="G67" s="6" t="s">
        <v>126</v>
      </c>
      <c r="H67" s="6" t="s">
        <v>118</v>
      </c>
      <c r="I67" s="6" t="s">
        <v>32</v>
      </c>
      <c r="J67" s="6"/>
      <c r="K67" s="6" t="s">
        <v>33</v>
      </c>
      <c r="L67" s="6"/>
      <c r="M67" s="6"/>
      <c r="N67" s="6"/>
      <c r="O67" s="6"/>
      <c r="P67" s="6"/>
      <c r="Q67" s="6"/>
      <c r="R67" s="6"/>
      <c r="S67" s="6"/>
      <c r="T67" s="6"/>
      <c r="U67" s="6"/>
      <c r="V67" s="6">
        <v>2</v>
      </c>
      <c r="W67" s="6"/>
      <c r="X67" s="6"/>
      <c r="Y67" s="6"/>
      <c r="Z67" s="4">
        <f t="shared" si="0"/>
        <v>2</v>
      </c>
      <c r="AA67" s="7">
        <v>33.29</v>
      </c>
    </row>
    <row r="68" spans="1:27" ht="69" customHeight="1" x14ac:dyDescent="0.25">
      <c r="A68" s="6">
        <v>1014</v>
      </c>
      <c r="B68" s="6" t="s">
        <v>27</v>
      </c>
      <c r="C68" s="6"/>
      <c r="D68" s="6">
        <v>1217</v>
      </c>
      <c r="E68" s="6" t="s">
        <v>63</v>
      </c>
      <c r="F68" s="6" t="s">
        <v>54</v>
      </c>
      <c r="G68" s="6" t="s">
        <v>132</v>
      </c>
      <c r="H68" s="6" t="s">
        <v>130</v>
      </c>
      <c r="I68" s="6" t="s">
        <v>32</v>
      </c>
      <c r="J68" s="6"/>
      <c r="K68" s="6" t="s">
        <v>33</v>
      </c>
      <c r="L68" s="6"/>
      <c r="M68" s="6"/>
      <c r="N68" s="6"/>
      <c r="O68" s="6"/>
      <c r="P68" s="6"/>
      <c r="Q68" s="6">
        <v>1</v>
      </c>
      <c r="R68" s="6"/>
      <c r="S68" s="6"/>
      <c r="T68" s="6"/>
      <c r="U68" s="6">
        <v>1</v>
      </c>
      <c r="V68" s="6">
        <v>1</v>
      </c>
      <c r="W68" s="6"/>
      <c r="X68" s="6"/>
      <c r="Y68" s="6"/>
      <c r="Z68" s="4">
        <f t="shared" si="0"/>
        <v>3</v>
      </c>
      <c r="AA68" s="7">
        <v>35.51</v>
      </c>
    </row>
    <row r="69" spans="1:27" ht="15.75" customHeight="1" x14ac:dyDescent="0.25">
      <c r="A69" s="6">
        <v>5936</v>
      </c>
      <c r="B69" s="6" t="s">
        <v>27</v>
      </c>
      <c r="C69" s="6"/>
      <c r="D69" s="6">
        <v>1303</v>
      </c>
      <c r="E69" s="6" t="s">
        <v>115</v>
      </c>
      <c r="F69" s="6" t="s">
        <v>116</v>
      </c>
      <c r="G69" s="6" t="s">
        <v>117</v>
      </c>
      <c r="H69" s="6" t="s">
        <v>118</v>
      </c>
      <c r="I69" s="6" t="s">
        <v>32</v>
      </c>
      <c r="J69" s="6"/>
      <c r="K69" s="6" t="s">
        <v>33</v>
      </c>
      <c r="L69" s="6"/>
      <c r="M69" s="6"/>
      <c r="N69" s="6"/>
      <c r="O69" s="6"/>
      <c r="P69" s="6"/>
      <c r="Q69" s="6"/>
      <c r="R69" s="6"/>
      <c r="S69" s="6"/>
      <c r="T69" s="6"/>
      <c r="U69" s="6"/>
      <c r="V69" s="6">
        <v>1</v>
      </c>
      <c r="W69" s="6"/>
      <c r="X69" s="6"/>
      <c r="Y69" s="6"/>
      <c r="Z69" s="4">
        <f t="shared" si="0"/>
        <v>1</v>
      </c>
      <c r="AA69" s="7">
        <v>31.07</v>
      </c>
    </row>
    <row r="70" spans="1:27" ht="15.75" customHeight="1" x14ac:dyDescent="0.25">
      <c r="A70" s="6">
        <v>5936</v>
      </c>
      <c r="B70" s="6" t="s">
        <v>27</v>
      </c>
      <c r="C70" s="6"/>
      <c r="D70" s="6">
        <v>1322</v>
      </c>
      <c r="E70" s="6" t="s">
        <v>133</v>
      </c>
      <c r="F70" s="6" t="s">
        <v>134</v>
      </c>
      <c r="G70" s="6" t="s">
        <v>135</v>
      </c>
      <c r="H70" s="6"/>
      <c r="I70" s="6" t="s">
        <v>32</v>
      </c>
      <c r="J70" s="6"/>
      <c r="K70" s="6" t="s">
        <v>33</v>
      </c>
      <c r="L70" s="6"/>
      <c r="M70" s="6"/>
      <c r="N70" s="6"/>
      <c r="O70" s="6"/>
      <c r="P70" s="6"/>
      <c r="Q70" s="6"/>
      <c r="R70" s="6"/>
      <c r="S70" s="6"/>
      <c r="T70" s="6">
        <v>1</v>
      </c>
      <c r="U70" s="6"/>
      <c r="V70" s="6"/>
      <c r="W70" s="6"/>
      <c r="X70" s="6"/>
      <c r="Y70" s="6"/>
      <c r="Z70" s="4">
        <f t="shared" si="0"/>
        <v>1</v>
      </c>
      <c r="AA70" s="7">
        <v>35.51</v>
      </c>
    </row>
    <row r="71" spans="1:27" ht="15.75" customHeight="1" x14ac:dyDescent="0.25">
      <c r="A71" s="6">
        <v>1014</v>
      </c>
      <c r="B71" s="6" t="s">
        <v>27</v>
      </c>
      <c r="C71" s="6"/>
      <c r="D71" s="6">
        <v>1331</v>
      </c>
      <c r="E71" s="6" t="s">
        <v>63</v>
      </c>
      <c r="F71" s="6" t="s">
        <v>127</v>
      </c>
      <c r="G71" s="6" t="s">
        <v>136</v>
      </c>
      <c r="H71" s="6"/>
      <c r="I71" s="6" t="s">
        <v>32</v>
      </c>
      <c r="J71" s="6"/>
      <c r="K71" s="6" t="s">
        <v>33</v>
      </c>
      <c r="L71" s="6"/>
      <c r="M71" s="6"/>
      <c r="N71" s="6"/>
      <c r="O71" s="6"/>
      <c r="P71" s="6"/>
      <c r="Q71" s="6"/>
      <c r="R71" s="6"/>
      <c r="S71" s="6">
        <v>1</v>
      </c>
      <c r="T71" s="6">
        <v>1</v>
      </c>
      <c r="U71" s="6"/>
      <c r="V71" s="6"/>
      <c r="W71" s="6"/>
      <c r="X71" s="6"/>
      <c r="Y71" s="6"/>
      <c r="Z71" s="4">
        <f t="shared" si="0"/>
        <v>2</v>
      </c>
      <c r="AA71" s="7">
        <v>23.3</v>
      </c>
    </row>
    <row r="72" spans="1:27" ht="15.75" customHeight="1" x14ac:dyDescent="0.25">
      <c r="A72" s="6">
        <v>5936</v>
      </c>
      <c r="B72" s="6" t="s">
        <v>27</v>
      </c>
      <c r="C72" s="6"/>
      <c r="D72" s="6">
        <v>1333</v>
      </c>
      <c r="E72" s="6" t="s">
        <v>63</v>
      </c>
      <c r="F72" s="6" t="s">
        <v>53</v>
      </c>
      <c r="G72" s="6" t="s">
        <v>136</v>
      </c>
      <c r="H72" s="6"/>
      <c r="I72" s="6" t="s">
        <v>32</v>
      </c>
      <c r="J72" s="6"/>
      <c r="K72" s="6" t="s">
        <v>33</v>
      </c>
      <c r="L72" s="6"/>
      <c r="M72" s="6"/>
      <c r="N72" s="6"/>
      <c r="O72" s="6"/>
      <c r="P72" s="6"/>
      <c r="Q72" s="6">
        <v>1</v>
      </c>
      <c r="R72" s="6"/>
      <c r="S72" s="6"/>
      <c r="T72" s="6"/>
      <c r="U72" s="6"/>
      <c r="V72" s="6"/>
      <c r="W72" s="6"/>
      <c r="X72" s="6"/>
      <c r="Y72" s="6"/>
      <c r="Z72" s="4">
        <f t="shared" si="0"/>
        <v>1</v>
      </c>
      <c r="AA72" s="7">
        <v>23.3</v>
      </c>
    </row>
    <row r="73" spans="1:27" ht="67.5" customHeight="1" x14ac:dyDescent="0.25">
      <c r="A73" s="6">
        <v>5936</v>
      </c>
      <c r="B73" s="6" t="s">
        <v>27</v>
      </c>
      <c r="C73" s="6"/>
      <c r="D73" s="6">
        <v>1342</v>
      </c>
      <c r="E73" s="6" t="s">
        <v>133</v>
      </c>
      <c r="F73" s="6" t="s">
        <v>137</v>
      </c>
      <c r="G73" s="6" t="s">
        <v>138</v>
      </c>
      <c r="H73" s="6"/>
      <c r="I73" s="6" t="s">
        <v>32</v>
      </c>
      <c r="J73" s="6"/>
      <c r="K73" s="6" t="s">
        <v>33</v>
      </c>
      <c r="L73" s="6"/>
      <c r="M73" s="6"/>
      <c r="N73" s="6"/>
      <c r="O73" s="6"/>
      <c r="P73" s="6"/>
      <c r="Q73" s="6"/>
      <c r="R73" s="6"/>
      <c r="S73" s="6"/>
      <c r="T73" s="6"/>
      <c r="U73" s="6">
        <v>1</v>
      </c>
      <c r="V73" s="6"/>
      <c r="W73" s="6"/>
      <c r="X73" s="6"/>
      <c r="Y73" s="6"/>
      <c r="Z73" s="4">
        <f t="shared" si="0"/>
        <v>1</v>
      </c>
      <c r="AA73" s="7">
        <v>41.06</v>
      </c>
    </row>
    <row r="74" spans="1:27" ht="15.75" customHeight="1" x14ac:dyDescent="0.25">
      <c r="A74" s="6">
        <v>5936</v>
      </c>
      <c r="B74" s="6" t="s">
        <v>27</v>
      </c>
      <c r="C74" s="6"/>
      <c r="D74" s="6">
        <v>1343</v>
      </c>
      <c r="E74" s="6" t="s">
        <v>139</v>
      </c>
      <c r="F74" s="6" t="s">
        <v>140</v>
      </c>
      <c r="G74" s="6" t="s">
        <v>138</v>
      </c>
      <c r="H74" s="6"/>
      <c r="I74" s="6" t="s">
        <v>32</v>
      </c>
      <c r="J74" s="6"/>
      <c r="K74" s="6" t="s">
        <v>33</v>
      </c>
      <c r="L74" s="6"/>
      <c r="M74" s="6"/>
      <c r="N74" s="6"/>
      <c r="O74" s="6"/>
      <c r="P74" s="6">
        <v>1</v>
      </c>
      <c r="Q74" s="6"/>
      <c r="R74" s="6"/>
      <c r="S74" s="6"/>
      <c r="T74" s="6"/>
      <c r="U74" s="6"/>
      <c r="V74" s="6"/>
      <c r="W74" s="6"/>
      <c r="X74" s="6"/>
      <c r="Y74" s="6"/>
      <c r="Z74" s="4">
        <f t="shared" si="0"/>
        <v>1</v>
      </c>
      <c r="AA74" s="7">
        <v>35.51</v>
      </c>
    </row>
    <row r="75" spans="1:27" ht="94.5" customHeight="1" x14ac:dyDescent="0.25">
      <c r="A75" s="6">
        <v>1014</v>
      </c>
      <c r="B75" s="6" t="s">
        <v>27</v>
      </c>
      <c r="C75" s="6"/>
      <c r="D75" s="6">
        <v>1383</v>
      </c>
      <c r="E75" s="6" t="s">
        <v>141</v>
      </c>
      <c r="F75" s="6" t="s">
        <v>127</v>
      </c>
      <c r="G75" s="6" t="s">
        <v>142</v>
      </c>
      <c r="H75" s="6" t="s">
        <v>143</v>
      </c>
      <c r="I75" s="6" t="s">
        <v>32</v>
      </c>
      <c r="J75" s="6"/>
      <c r="K75" s="6" t="s">
        <v>33</v>
      </c>
      <c r="L75" s="6"/>
      <c r="M75" s="6"/>
      <c r="N75" s="6"/>
      <c r="O75" s="6"/>
      <c r="P75" s="6">
        <v>2</v>
      </c>
      <c r="Q75" s="6">
        <v>3</v>
      </c>
      <c r="R75" s="6"/>
      <c r="S75" s="6"/>
      <c r="T75" s="6"/>
      <c r="U75" s="6"/>
      <c r="V75" s="6"/>
      <c r="W75" s="6"/>
      <c r="X75" s="6"/>
      <c r="Y75" s="6"/>
      <c r="Z75" s="4">
        <f t="shared" si="0"/>
        <v>5</v>
      </c>
      <c r="AA75" s="7">
        <v>41.06</v>
      </c>
    </row>
    <row r="76" spans="1:27" ht="94.5" customHeight="1" x14ac:dyDescent="0.25">
      <c r="A76" s="6">
        <v>1014</v>
      </c>
      <c r="B76" s="6" t="s">
        <v>27</v>
      </c>
      <c r="C76" s="6"/>
      <c r="D76" s="6">
        <v>1383</v>
      </c>
      <c r="E76" s="6" t="s">
        <v>141</v>
      </c>
      <c r="F76" s="6" t="s">
        <v>57</v>
      </c>
      <c r="G76" s="6" t="s">
        <v>142</v>
      </c>
      <c r="H76" s="6" t="s">
        <v>143</v>
      </c>
      <c r="I76" s="6" t="s">
        <v>32</v>
      </c>
      <c r="J76" s="6"/>
      <c r="K76" s="6" t="s">
        <v>33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>
        <v>1</v>
      </c>
      <c r="W76" s="6"/>
      <c r="X76" s="6"/>
      <c r="Y76" s="6"/>
      <c r="Z76" s="4">
        <f t="shared" si="0"/>
        <v>1</v>
      </c>
      <c r="AA76" s="7">
        <v>41.06</v>
      </c>
    </row>
    <row r="77" spans="1:27" ht="34.5" customHeight="1" x14ac:dyDescent="0.25">
      <c r="A77" s="6">
        <v>1014</v>
      </c>
      <c r="B77" s="6" t="s">
        <v>27</v>
      </c>
      <c r="C77" s="8"/>
      <c r="D77" s="6">
        <v>1401</v>
      </c>
      <c r="E77" s="6" t="s">
        <v>144</v>
      </c>
      <c r="F77" s="6" t="s">
        <v>145</v>
      </c>
      <c r="G77" s="6" t="s">
        <v>146</v>
      </c>
      <c r="H77" s="6" t="s">
        <v>118</v>
      </c>
      <c r="I77" s="6" t="s">
        <v>32</v>
      </c>
      <c r="J77" s="6"/>
      <c r="K77" s="6" t="s">
        <v>33</v>
      </c>
      <c r="L77" s="6"/>
      <c r="M77" s="6"/>
      <c r="N77" s="6"/>
      <c r="O77" s="6"/>
      <c r="P77" s="6"/>
      <c r="Q77" s="6"/>
      <c r="R77" s="6"/>
      <c r="S77" s="6"/>
      <c r="T77" s="6"/>
      <c r="U77" s="6"/>
      <c r="V77" s="6">
        <v>2</v>
      </c>
      <c r="W77" s="6"/>
      <c r="X77" s="6"/>
      <c r="Y77" s="6"/>
      <c r="Z77" s="4">
        <f t="shared" si="0"/>
        <v>2</v>
      </c>
      <c r="AA77" s="7">
        <v>41.06</v>
      </c>
    </row>
    <row r="78" spans="1:27" ht="34.5" customHeight="1" x14ac:dyDescent="0.25">
      <c r="A78" s="6">
        <v>5936</v>
      </c>
      <c r="B78" s="6" t="s">
        <v>27</v>
      </c>
      <c r="C78" s="9"/>
      <c r="D78" s="6">
        <v>1401</v>
      </c>
      <c r="E78" s="6" t="s">
        <v>144</v>
      </c>
      <c r="F78" s="6" t="s">
        <v>147</v>
      </c>
      <c r="G78" s="6" t="s">
        <v>146</v>
      </c>
      <c r="H78" s="6" t="s">
        <v>118</v>
      </c>
      <c r="I78" s="6" t="s">
        <v>32</v>
      </c>
      <c r="J78" s="6"/>
      <c r="K78" s="6" t="s">
        <v>33</v>
      </c>
      <c r="L78" s="6"/>
      <c r="M78" s="6"/>
      <c r="N78" s="6"/>
      <c r="O78" s="6"/>
      <c r="P78" s="6"/>
      <c r="Q78" s="6">
        <v>1</v>
      </c>
      <c r="R78" s="6"/>
      <c r="S78" s="6"/>
      <c r="T78" s="6">
        <v>2</v>
      </c>
      <c r="U78" s="6"/>
      <c r="V78" s="6"/>
      <c r="W78" s="6"/>
      <c r="X78" s="6"/>
      <c r="Y78" s="6"/>
      <c r="Z78" s="4">
        <f t="shared" si="0"/>
        <v>3</v>
      </c>
      <c r="AA78" s="7">
        <v>41.06</v>
      </c>
    </row>
    <row r="79" spans="1:27" ht="15.75" customHeight="1" x14ac:dyDescent="0.25">
      <c r="A79" s="6">
        <v>5936</v>
      </c>
      <c r="B79" s="6" t="s">
        <v>27</v>
      </c>
      <c r="C79" s="6"/>
      <c r="D79" s="6">
        <v>1391</v>
      </c>
      <c r="E79" s="6" t="s">
        <v>63</v>
      </c>
      <c r="F79" s="6" t="s">
        <v>53</v>
      </c>
      <c r="G79" s="6" t="s">
        <v>148</v>
      </c>
      <c r="H79" s="6" t="s">
        <v>143</v>
      </c>
      <c r="I79" s="6" t="s">
        <v>32</v>
      </c>
      <c r="J79" s="6"/>
      <c r="K79" s="6" t="s">
        <v>33</v>
      </c>
      <c r="L79" s="6"/>
      <c r="M79" s="6"/>
      <c r="N79" s="6"/>
      <c r="O79" s="6"/>
      <c r="P79" s="6"/>
      <c r="Q79" s="6"/>
      <c r="R79" s="6"/>
      <c r="S79" s="6">
        <v>1</v>
      </c>
      <c r="T79" s="6"/>
      <c r="U79" s="6"/>
      <c r="V79" s="6"/>
      <c r="W79" s="6"/>
      <c r="X79" s="6"/>
      <c r="Y79" s="6"/>
      <c r="Z79" s="4">
        <f t="shared" si="0"/>
        <v>1</v>
      </c>
      <c r="AA79" s="7">
        <v>41.06</v>
      </c>
    </row>
    <row r="80" spans="1:27" ht="15.75" customHeight="1" x14ac:dyDescent="0.25">
      <c r="A80" s="6">
        <v>5936</v>
      </c>
      <c r="B80" s="6" t="s">
        <v>27</v>
      </c>
      <c r="C80" s="6"/>
      <c r="D80" s="6">
        <v>1398</v>
      </c>
      <c r="E80" s="6" t="s">
        <v>133</v>
      </c>
      <c r="F80" s="6" t="s">
        <v>149</v>
      </c>
      <c r="G80" s="6" t="s">
        <v>150</v>
      </c>
      <c r="H80" s="6" t="s">
        <v>151</v>
      </c>
      <c r="I80" s="6" t="s">
        <v>32</v>
      </c>
      <c r="J80" s="6"/>
      <c r="K80" s="6" t="s">
        <v>33</v>
      </c>
      <c r="L80" s="6"/>
      <c r="M80" s="6"/>
      <c r="N80" s="6"/>
      <c r="O80" s="6"/>
      <c r="P80" s="6"/>
      <c r="Q80" s="6"/>
      <c r="R80" s="6"/>
      <c r="S80" s="6"/>
      <c r="T80" s="6"/>
      <c r="U80" s="6">
        <v>1</v>
      </c>
      <c r="V80" s="6"/>
      <c r="W80" s="6"/>
      <c r="X80" s="6"/>
      <c r="Y80" s="6"/>
      <c r="Z80" s="4">
        <f t="shared" si="0"/>
        <v>1</v>
      </c>
      <c r="AA80" s="7">
        <v>41.06</v>
      </c>
    </row>
    <row r="81" spans="1:27" ht="64.5" customHeight="1" x14ac:dyDescent="0.25">
      <c r="A81" s="6">
        <v>5936</v>
      </c>
      <c r="B81" s="6" t="s">
        <v>27</v>
      </c>
      <c r="C81" s="6"/>
      <c r="D81" s="6">
        <v>1399</v>
      </c>
      <c r="E81" s="6" t="s">
        <v>133</v>
      </c>
      <c r="F81" s="6" t="s">
        <v>149</v>
      </c>
      <c r="G81" s="6" t="s">
        <v>150</v>
      </c>
      <c r="H81" s="6" t="s">
        <v>151</v>
      </c>
      <c r="I81" s="6" t="s">
        <v>32</v>
      </c>
      <c r="J81" s="6"/>
      <c r="K81" s="6" t="s">
        <v>33</v>
      </c>
      <c r="L81" s="6"/>
      <c r="M81" s="6"/>
      <c r="N81" s="6"/>
      <c r="O81" s="6"/>
      <c r="P81" s="6"/>
      <c r="Q81" s="6">
        <v>1</v>
      </c>
      <c r="R81" s="6"/>
      <c r="S81" s="6"/>
      <c r="T81" s="6"/>
      <c r="U81" s="6"/>
      <c r="V81" s="6"/>
      <c r="W81" s="6"/>
      <c r="X81" s="6"/>
      <c r="Y81" s="6"/>
      <c r="Z81" s="4">
        <f t="shared" si="0"/>
        <v>1</v>
      </c>
      <c r="AA81" s="7">
        <v>45.5</v>
      </c>
    </row>
    <row r="82" spans="1:27" ht="63.75" customHeight="1" x14ac:dyDescent="0.25">
      <c r="A82" s="6">
        <v>1014</v>
      </c>
      <c r="B82" s="6" t="s">
        <v>27</v>
      </c>
      <c r="C82" s="6"/>
      <c r="D82" s="6">
        <v>1403</v>
      </c>
      <c r="E82" s="6" t="s">
        <v>144</v>
      </c>
      <c r="F82" s="6" t="s">
        <v>145</v>
      </c>
      <c r="G82" s="6" t="s">
        <v>146</v>
      </c>
      <c r="H82" s="6" t="s">
        <v>118</v>
      </c>
      <c r="I82" s="6" t="s">
        <v>32</v>
      </c>
      <c r="J82" s="6"/>
      <c r="K82" s="6" t="s">
        <v>33</v>
      </c>
      <c r="L82" s="6"/>
      <c r="M82" s="6"/>
      <c r="N82" s="6"/>
      <c r="O82" s="6"/>
      <c r="P82" s="6"/>
      <c r="Q82" s="6"/>
      <c r="R82" s="6"/>
      <c r="S82" s="6"/>
      <c r="T82" s="6">
        <v>1</v>
      </c>
      <c r="U82" s="6"/>
      <c r="V82" s="6">
        <v>1</v>
      </c>
      <c r="W82" s="6"/>
      <c r="X82" s="6"/>
      <c r="Y82" s="6"/>
      <c r="Z82" s="4">
        <f t="shared" si="0"/>
        <v>2</v>
      </c>
      <c r="AA82" s="7">
        <v>41.06</v>
      </c>
    </row>
    <row r="83" spans="1:27" ht="94.5" customHeight="1" x14ac:dyDescent="0.25">
      <c r="A83" s="6">
        <v>5936</v>
      </c>
      <c r="B83" s="6" t="s">
        <v>27</v>
      </c>
      <c r="C83" s="6"/>
      <c r="D83" s="6">
        <v>1405</v>
      </c>
      <c r="E83" s="6" t="s">
        <v>152</v>
      </c>
      <c r="F83" s="6" t="s">
        <v>153</v>
      </c>
      <c r="G83" s="6" t="s">
        <v>154</v>
      </c>
      <c r="H83" s="6" t="s">
        <v>155</v>
      </c>
      <c r="I83" s="6" t="s">
        <v>32</v>
      </c>
      <c r="J83" s="6"/>
      <c r="K83" s="6" t="s">
        <v>33</v>
      </c>
      <c r="L83" s="6"/>
      <c r="M83" s="6"/>
      <c r="N83" s="6"/>
      <c r="O83" s="6"/>
      <c r="P83" s="6"/>
      <c r="Q83" s="6"/>
      <c r="R83" s="6"/>
      <c r="S83" s="6"/>
      <c r="T83" s="6"/>
      <c r="U83" s="6"/>
      <c r="V83" s="6">
        <v>1</v>
      </c>
      <c r="W83" s="6"/>
      <c r="X83" s="6"/>
      <c r="Y83" s="6"/>
      <c r="Z83" s="4">
        <f t="shared" si="0"/>
        <v>1</v>
      </c>
      <c r="AA83" s="7">
        <v>32</v>
      </c>
    </row>
    <row r="84" spans="1:27" ht="94.5" customHeight="1" x14ac:dyDescent="0.25">
      <c r="A84" s="6">
        <v>5936</v>
      </c>
      <c r="B84" s="6" t="s">
        <v>27</v>
      </c>
      <c r="C84" s="6"/>
      <c r="D84" s="6">
        <v>1405</v>
      </c>
      <c r="E84" s="6" t="s">
        <v>156</v>
      </c>
      <c r="F84" s="6" t="s">
        <v>147</v>
      </c>
      <c r="G84" s="6" t="s">
        <v>154</v>
      </c>
      <c r="H84" s="6" t="s">
        <v>155</v>
      </c>
      <c r="I84" s="6" t="s">
        <v>32</v>
      </c>
      <c r="J84" s="6"/>
      <c r="K84" s="6" t="s">
        <v>33</v>
      </c>
      <c r="L84" s="6"/>
      <c r="M84" s="6"/>
      <c r="N84" s="6"/>
      <c r="O84" s="6"/>
      <c r="P84" s="6"/>
      <c r="Q84" s="6"/>
      <c r="R84" s="6"/>
      <c r="S84" s="6"/>
      <c r="T84" s="6"/>
      <c r="U84" s="6"/>
      <c r="V84" s="6">
        <v>1</v>
      </c>
      <c r="W84" s="6"/>
      <c r="X84" s="6"/>
      <c r="Y84" s="6"/>
      <c r="Z84" s="4">
        <f t="shared" si="0"/>
        <v>1</v>
      </c>
      <c r="AA84" s="7">
        <v>35.51</v>
      </c>
    </row>
    <row r="85" spans="1:27" ht="94.5" customHeight="1" x14ac:dyDescent="0.25">
      <c r="A85" s="6">
        <v>1014</v>
      </c>
      <c r="B85" s="6" t="s">
        <v>27</v>
      </c>
      <c r="C85" s="6"/>
      <c r="D85" s="6">
        <v>1406</v>
      </c>
      <c r="E85" s="6" t="s">
        <v>152</v>
      </c>
      <c r="F85" s="6" t="s">
        <v>127</v>
      </c>
      <c r="G85" s="6" t="s">
        <v>154</v>
      </c>
      <c r="H85" s="6" t="s">
        <v>157</v>
      </c>
      <c r="I85" s="6" t="s">
        <v>32</v>
      </c>
      <c r="J85" s="6"/>
      <c r="K85" s="6" t="s">
        <v>33</v>
      </c>
      <c r="L85" s="6"/>
      <c r="M85" s="6"/>
      <c r="N85" s="6"/>
      <c r="O85" s="6"/>
      <c r="P85" s="6"/>
      <c r="Q85" s="6"/>
      <c r="R85" s="6"/>
      <c r="S85" s="6"/>
      <c r="T85" s="6"/>
      <c r="U85" s="6"/>
      <c r="V85" s="6">
        <v>1</v>
      </c>
      <c r="W85" s="6"/>
      <c r="X85" s="6"/>
      <c r="Y85" s="6"/>
      <c r="Z85" s="4">
        <f t="shared" si="0"/>
        <v>1</v>
      </c>
      <c r="AA85" s="7">
        <v>36.6</v>
      </c>
    </row>
    <row r="86" spans="1:27" ht="94.5" customHeight="1" x14ac:dyDescent="0.25">
      <c r="A86" s="6">
        <v>1014</v>
      </c>
      <c r="B86" s="6" t="s">
        <v>27</v>
      </c>
      <c r="C86" s="6"/>
      <c r="D86" s="6">
        <v>1406</v>
      </c>
      <c r="E86" s="6" t="s">
        <v>156</v>
      </c>
      <c r="F86" s="6" t="s">
        <v>147</v>
      </c>
      <c r="G86" s="6" t="s">
        <v>154</v>
      </c>
      <c r="H86" s="6" t="s">
        <v>155</v>
      </c>
      <c r="I86" s="6" t="s">
        <v>32</v>
      </c>
      <c r="J86" s="6"/>
      <c r="K86" s="6" t="s">
        <v>33</v>
      </c>
      <c r="L86" s="6"/>
      <c r="M86" s="6"/>
      <c r="N86" s="6"/>
      <c r="O86" s="6"/>
      <c r="P86" s="6"/>
      <c r="Q86" s="6"/>
      <c r="R86" s="6"/>
      <c r="S86" s="6"/>
      <c r="T86" s="6"/>
      <c r="U86" s="6"/>
      <c r="V86" s="6">
        <v>1</v>
      </c>
      <c r="W86" s="6"/>
      <c r="X86" s="6"/>
      <c r="Y86" s="6"/>
      <c r="Z86" s="4">
        <f t="shared" si="0"/>
        <v>1</v>
      </c>
      <c r="AA86" s="7">
        <v>36.6</v>
      </c>
    </row>
    <row r="87" spans="1:27" ht="111.75" customHeight="1" x14ac:dyDescent="0.25">
      <c r="A87" s="6">
        <v>1014</v>
      </c>
      <c r="B87" s="6" t="s">
        <v>27</v>
      </c>
      <c r="C87" s="6"/>
      <c r="D87" s="6">
        <v>1406</v>
      </c>
      <c r="E87" s="6" t="s">
        <v>63</v>
      </c>
      <c r="F87" s="6" t="s">
        <v>53</v>
      </c>
      <c r="G87" s="6" t="s">
        <v>154</v>
      </c>
      <c r="H87" s="6" t="s">
        <v>118</v>
      </c>
      <c r="I87" s="6" t="s">
        <v>32</v>
      </c>
      <c r="J87" s="6"/>
      <c r="K87" s="6" t="s">
        <v>33</v>
      </c>
      <c r="L87" s="6"/>
      <c r="M87" s="6"/>
      <c r="N87" s="6"/>
      <c r="O87" s="6"/>
      <c r="P87" s="6"/>
      <c r="Q87" s="6"/>
      <c r="R87" s="6"/>
      <c r="S87" s="6"/>
      <c r="T87" s="6">
        <v>1</v>
      </c>
      <c r="U87" s="6">
        <v>1</v>
      </c>
      <c r="V87" s="6">
        <v>1</v>
      </c>
      <c r="W87" s="6"/>
      <c r="X87" s="6"/>
      <c r="Y87" s="6"/>
      <c r="Z87" s="4">
        <f t="shared" si="0"/>
        <v>3</v>
      </c>
      <c r="AA87" s="7">
        <v>35.51</v>
      </c>
    </row>
    <row r="88" spans="1:27" ht="94.5" customHeight="1" x14ac:dyDescent="0.25">
      <c r="A88" s="6">
        <v>1014</v>
      </c>
      <c r="B88" s="6" t="s">
        <v>27</v>
      </c>
      <c r="C88" s="6"/>
      <c r="D88" s="6">
        <v>1406</v>
      </c>
      <c r="E88" s="6" t="s">
        <v>152</v>
      </c>
      <c r="F88" s="6" t="s">
        <v>158</v>
      </c>
      <c r="G88" s="6" t="s">
        <v>154</v>
      </c>
      <c r="H88" s="6" t="s">
        <v>118</v>
      </c>
      <c r="I88" s="6" t="s">
        <v>32</v>
      </c>
      <c r="J88" s="6"/>
      <c r="K88" s="6" t="s">
        <v>33</v>
      </c>
      <c r="L88" s="6"/>
      <c r="M88" s="6"/>
      <c r="N88" s="6"/>
      <c r="O88" s="6"/>
      <c r="P88" s="6"/>
      <c r="Q88" s="6"/>
      <c r="R88" s="6"/>
      <c r="S88" s="6">
        <v>1</v>
      </c>
      <c r="T88" s="6">
        <v>1</v>
      </c>
      <c r="U88" s="6"/>
      <c r="V88" s="6"/>
      <c r="W88" s="6"/>
      <c r="X88" s="6"/>
      <c r="Y88" s="6"/>
      <c r="Z88" s="4">
        <f t="shared" si="0"/>
        <v>2</v>
      </c>
      <c r="AA88" s="7">
        <v>36.6</v>
      </c>
    </row>
    <row r="89" spans="1:27" ht="93" customHeight="1" x14ac:dyDescent="0.25">
      <c r="A89" s="6">
        <v>1014</v>
      </c>
      <c r="B89" s="6" t="s">
        <v>27</v>
      </c>
      <c r="C89" s="10"/>
      <c r="D89" s="6">
        <v>1406</v>
      </c>
      <c r="E89" s="6" t="s">
        <v>152</v>
      </c>
      <c r="F89" s="6" t="s">
        <v>53</v>
      </c>
      <c r="G89" s="6" t="s">
        <v>154</v>
      </c>
      <c r="H89" s="6" t="s">
        <v>118</v>
      </c>
      <c r="I89" s="6" t="s">
        <v>32</v>
      </c>
      <c r="J89" s="6"/>
      <c r="K89" s="6" t="s">
        <v>33</v>
      </c>
      <c r="L89" s="6"/>
      <c r="M89" s="6"/>
      <c r="N89" s="6"/>
      <c r="O89" s="6"/>
      <c r="P89" s="6"/>
      <c r="Q89" s="6"/>
      <c r="R89" s="6"/>
      <c r="S89" s="6"/>
      <c r="T89" s="6">
        <v>2</v>
      </c>
      <c r="U89" s="6">
        <v>1</v>
      </c>
      <c r="V89" s="6">
        <v>2</v>
      </c>
      <c r="W89" s="6"/>
      <c r="X89" s="6"/>
      <c r="Y89" s="6"/>
      <c r="Z89" s="4">
        <f t="shared" si="0"/>
        <v>5</v>
      </c>
      <c r="AA89" s="7">
        <v>36.6</v>
      </c>
    </row>
    <row r="90" spans="1:27" ht="94.5" customHeight="1" x14ac:dyDescent="0.25">
      <c r="A90" s="6">
        <v>5936</v>
      </c>
      <c r="B90" s="6" t="s">
        <v>27</v>
      </c>
      <c r="C90" s="6"/>
      <c r="D90" s="6">
        <v>1406</v>
      </c>
      <c r="E90" s="6" t="s">
        <v>152</v>
      </c>
      <c r="F90" s="6" t="s">
        <v>153</v>
      </c>
      <c r="G90" s="6" t="s">
        <v>154</v>
      </c>
      <c r="H90" s="6" t="s">
        <v>159</v>
      </c>
      <c r="I90" s="6" t="s">
        <v>32</v>
      </c>
      <c r="J90" s="6"/>
      <c r="K90" s="6" t="s">
        <v>33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>
        <v>1</v>
      </c>
      <c r="W90" s="6"/>
      <c r="X90" s="6"/>
      <c r="Y90" s="6"/>
      <c r="Z90" s="4">
        <f t="shared" si="0"/>
        <v>1</v>
      </c>
      <c r="AA90" s="7">
        <v>36.6</v>
      </c>
    </row>
    <row r="91" spans="1:27" ht="15.75" customHeight="1" x14ac:dyDescent="0.25">
      <c r="A91" s="6">
        <v>1014</v>
      </c>
      <c r="B91" s="6" t="s">
        <v>27</v>
      </c>
      <c r="C91" s="8"/>
      <c r="D91" s="6">
        <v>1407</v>
      </c>
      <c r="E91" s="6" t="s">
        <v>160</v>
      </c>
      <c r="F91" s="6" t="s">
        <v>131</v>
      </c>
      <c r="G91" s="6" t="s">
        <v>142</v>
      </c>
      <c r="H91" s="6" t="s">
        <v>143</v>
      </c>
      <c r="I91" s="6" t="s">
        <v>32</v>
      </c>
      <c r="J91" s="6"/>
      <c r="K91" s="6" t="s">
        <v>33</v>
      </c>
      <c r="L91" s="6"/>
      <c r="M91" s="6"/>
      <c r="N91" s="6"/>
      <c r="O91" s="6"/>
      <c r="P91" s="6"/>
      <c r="Q91" s="6"/>
      <c r="R91" s="6"/>
      <c r="S91" s="6">
        <v>1</v>
      </c>
      <c r="T91" s="6">
        <v>2</v>
      </c>
      <c r="U91" s="6">
        <v>1</v>
      </c>
      <c r="V91" s="6"/>
      <c r="W91" s="6"/>
      <c r="X91" s="6"/>
      <c r="Y91" s="6"/>
      <c r="Z91" s="4">
        <f t="shared" si="0"/>
        <v>4</v>
      </c>
      <c r="AA91" s="7">
        <v>41.06</v>
      </c>
    </row>
    <row r="92" spans="1:27" ht="15.75" customHeight="1" x14ac:dyDescent="0.25">
      <c r="A92" s="6">
        <v>1014</v>
      </c>
      <c r="B92" s="6" t="s">
        <v>27</v>
      </c>
      <c r="C92" s="9"/>
      <c r="D92" s="6">
        <v>1407</v>
      </c>
      <c r="E92" s="6" t="s">
        <v>160</v>
      </c>
      <c r="F92" s="6" t="s">
        <v>41</v>
      </c>
      <c r="G92" s="6" t="s">
        <v>142</v>
      </c>
      <c r="H92" s="6" t="s">
        <v>143</v>
      </c>
      <c r="I92" s="6" t="s">
        <v>32</v>
      </c>
      <c r="J92" s="6"/>
      <c r="K92" s="6" t="s">
        <v>33</v>
      </c>
      <c r="L92" s="6"/>
      <c r="M92" s="6"/>
      <c r="N92" s="6"/>
      <c r="O92" s="6"/>
      <c r="P92" s="6"/>
      <c r="Q92" s="6">
        <v>1</v>
      </c>
      <c r="R92" s="6"/>
      <c r="S92" s="6">
        <v>2</v>
      </c>
      <c r="T92" s="6">
        <v>2</v>
      </c>
      <c r="U92" s="6">
        <v>2</v>
      </c>
      <c r="V92" s="6"/>
      <c r="W92" s="6"/>
      <c r="X92" s="6"/>
      <c r="Y92" s="6"/>
      <c r="Z92" s="4">
        <f t="shared" si="0"/>
        <v>7</v>
      </c>
      <c r="AA92" s="7">
        <v>41.06</v>
      </c>
    </row>
    <row r="93" spans="1:27" ht="94.5" customHeight="1" x14ac:dyDescent="0.25">
      <c r="A93" s="6">
        <v>1014</v>
      </c>
      <c r="B93" s="6" t="s">
        <v>27</v>
      </c>
      <c r="C93" s="6"/>
      <c r="D93" s="6">
        <v>1551</v>
      </c>
      <c r="E93" s="6" t="s">
        <v>141</v>
      </c>
      <c r="F93" s="6" t="s">
        <v>41</v>
      </c>
      <c r="G93" s="6" t="s">
        <v>161</v>
      </c>
      <c r="H93" s="6" t="s">
        <v>143</v>
      </c>
      <c r="I93" s="6" t="s">
        <v>32</v>
      </c>
      <c r="J93" s="6"/>
      <c r="K93" s="6" t="s">
        <v>33</v>
      </c>
      <c r="L93" s="6"/>
      <c r="M93" s="6"/>
      <c r="N93" s="6"/>
      <c r="O93" s="6"/>
      <c r="P93" s="6"/>
      <c r="Q93" s="6"/>
      <c r="R93" s="6"/>
      <c r="S93" s="6"/>
      <c r="T93" s="6"/>
      <c r="U93" s="6">
        <v>2</v>
      </c>
      <c r="V93" s="6">
        <v>2</v>
      </c>
      <c r="W93" s="6"/>
      <c r="X93" s="6"/>
      <c r="Y93" s="6"/>
      <c r="Z93" s="4">
        <f t="shared" si="0"/>
        <v>4</v>
      </c>
      <c r="AA93" s="7">
        <v>32</v>
      </c>
    </row>
    <row r="94" spans="1:27" ht="94.5" customHeight="1" x14ac:dyDescent="0.25">
      <c r="A94" s="6">
        <v>1014</v>
      </c>
      <c r="B94" s="6" t="s">
        <v>27</v>
      </c>
      <c r="C94" s="6"/>
      <c r="D94" s="6">
        <v>1552</v>
      </c>
      <c r="E94" s="6" t="s">
        <v>141</v>
      </c>
      <c r="F94" s="6" t="s">
        <v>41</v>
      </c>
      <c r="G94" s="6" t="s">
        <v>161</v>
      </c>
      <c r="H94" s="6" t="s">
        <v>143</v>
      </c>
      <c r="I94" s="6" t="s">
        <v>32</v>
      </c>
      <c r="J94" s="6"/>
      <c r="K94" s="6" t="s">
        <v>33</v>
      </c>
      <c r="L94" s="6"/>
      <c r="M94" s="6"/>
      <c r="N94" s="6"/>
      <c r="O94" s="6"/>
      <c r="P94" s="6"/>
      <c r="Q94" s="6"/>
      <c r="R94" s="6"/>
      <c r="S94" s="6"/>
      <c r="T94" s="6"/>
      <c r="U94" s="6">
        <v>1</v>
      </c>
      <c r="V94" s="6"/>
      <c r="W94" s="6"/>
      <c r="X94" s="6"/>
      <c r="Y94" s="6"/>
      <c r="Z94" s="4">
        <f t="shared" si="0"/>
        <v>1</v>
      </c>
      <c r="AA94" s="7">
        <v>36.6</v>
      </c>
    </row>
    <row r="95" spans="1:27" ht="94.5" customHeight="1" x14ac:dyDescent="0.25">
      <c r="A95" s="6">
        <v>5936</v>
      </c>
      <c r="B95" s="6" t="s">
        <v>27</v>
      </c>
      <c r="C95" s="6"/>
      <c r="D95" s="6">
        <v>1552</v>
      </c>
      <c r="E95" s="6" t="s">
        <v>141</v>
      </c>
      <c r="F95" s="6" t="s">
        <v>53</v>
      </c>
      <c r="G95" s="6" t="s">
        <v>161</v>
      </c>
      <c r="H95" s="6" t="s">
        <v>143</v>
      </c>
      <c r="I95" s="6" t="s">
        <v>32</v>
      </c>
      <c r="J95" s="6"/>
      <c r="K95" s="6" t="s">
        <v>33</v>
      </c>
      <c r="L95" s="6"/>
      <c r="M95" s="6"/>
      <c r="N95" s="6"/>
      <c r="O95" s="6"/>
      <c r="P95" s="6"/>
      <c r="Q95" s="6"/>
      <c r="R95" s="6"/>
      <c r="S95" s="6"/>
      <c r="T95" s="6"/>
      <c r="U95" s="6"/>
      <c r="V95" s="6">
        <v>1</v>
      </c>
      <c r="W95" s="6"/>
      <c r="X95" s="6"/>
      <c r="Y95" s="6"/>
      <c r="Z95" s="4">
        <f t="shared" si="0"/>
        <v>1</v>
      </c>
      <c r="AA95" s="7">
        <v>36.6</v>
      </c>
    </row>
    <row r="96" spans="1:27" ht="94.5" customHeight="1" x14ac:dyDescent="0.25">
      <c r="A96" s="6">
        <v>1014</v>
      </c>
      <c r="B96" s="6" t="s">
        <v>27</v>
      </c>
      <c r="C96" s="6"/>
      <c r="D96" s="6">
        <v>1553</v>
      </c>
      <c r="E96" s="6" t="s">
        <v>63</v>
      </c>
      <c r="F96" s="6" t="s">
        <v>41</v>
      </c>
      <c r="G96" s="6" t="s">
        <v>162</v>
      </c>
      <c r="H96" s="6" t="s">
        <v>157</v>
      </c>
      <c r="I96" s="6" t="s">
        <v>32</v>
      </c>
      <c r="J96" s="6"/>
      <c r="K96" s="6" t="s">
        <v>33</v>
      </c>
      <c r="L96" s="6"/>
      <c r="M96" s="6"/>
      <c r="N96" s="6"/>
      <c r="O96" s="6"/>
      <c r="P96" s="6"/>
      <c r="Q96" s="6"/>
      <c r="R96" s="6"/>
      <c r="S96" s="6"/>
      <c r="T96" s="6">
        <v>2</v>
      </c>
      <c r="U96" s="6">
        <v>3</v>
      </c>
      <c r="V96" s="6">
        <v>1</v>
      </c>
      <c r="W96" s="6"/>
      <c r="X96" s="6"/>
      <c r="Y96" s="6"/>
      <c r="Z96" s="4">
        <f t="shared" si="0"/>
        <v>6</v>
      </c>
      <c r="AA96" s="7">
        <v>36.6</v>
      </c>
    </row>
    <row r="97" spans="1:27" ht="94.5" customHeight="1" x14ac:dyDescent="0.25">
      <c r="A97" s="6">
        <v>5936</v>
      </c>
      <c r="B97" s="6" t="s">
        <v>27</v>
      </c>
      <c r="C97" s="6"/>
      <c r="D97" s="6">
        <v>1553</v>
      </c>
      <c r="E97" s="6" t="s">
        <v>63</v>
      </c>
      <c r="F97" s="6" t="s">
        <v>53</v>
      </c>
      <c r="G97" s="6" t="s">
        <v>162</v>
      </c>
      <c r="H97" s="6" t="s">
        <v>157</v>
      </c>
      <c r="I97" s="6" t="s">
        <v>32</v>
      </c>
      <c r="J97" s="6"/>
      <c r="K97" s="6" t="s">
        <v>33</v>
      </c>
      <c r="L97" s="6"/>
      <c r="M97" s="6"/>
      <c r="N97" s="6"/>
      <c r="O97" s="6"/>
      <c r="P97" s="6"/>
      <c r="Q97" s="6"/>
      <c r="R97" s="6"/>
      <c r="S97" s="6"/>
      <c r="T97" s="6"/>
      <c r="U97" s="6"/>
      <c r="V97" s="6">
        <v>2</v>
      </c>
      <c r="W97" s="6"/>
      <c r="X97" s="6"/>
      <c r="Y97" s="6"/>
      <c r="Z97" s="4">
        <f t="shared" si="0"/>
        <v>2</v>
      </c>
      <c r="AA97" s="7">
        <v>36.6</v>
      </c>
    </row>
    <row r="98" spans="1:27" ht="94.5" customHeight="1" x14ac:dyDescent="0.25">
      <c r="A98" s="6">
        <v>1014</v>
      </c>
      <c r="B98" s="6" t="s">
        <v>27</v>
      </c>
      <c r="C98" s="6"/>
      <c r="D98" s="6">
        <v>1554</v>
      </c>
      <c r="E98" s="6" t="s">
        <v>63</v>
      </c>
      <c r="F98" s="6" t="s">
        <v>41</v>
      </c>
      <c r="G98" s="6" t="s">
        <v>162</v>
      </c>
      <c r="H98" s="6" t="s">
        <v>157</v>
      </c>
      <c r="I98" s="6" t="s">
        <v>32</v>
      </c>
      <c r="J98" s="6"/>
      <c r="K98" s="6" t="s">
        <v>33</v>
      </c>
      <c r="L98" s="6"/>
      <c r="M98" s="6"/>
      <c r="N98" s="6"/>
      <c r="O98" s="6"/>
      <c r="P98" s="6"/>
      <c r="Q98" s="6"/>
      <c r="R98" s="6"/>
      <c r="S98" s="6"/>
      <c r="T98" s="6"/>
      <c r="U98" s="6">
        <v>1</v>
      </c>
      <c r="V98" s="6"/>
      <c r="W98" s="6"/>
      <c r="X98" s="6"/>
      <c r="Y98" s="6"/>
      <c r="Z98" s="4">
        <f t="shared" si="0"/>
        <v>1</v>
      </c>
      <c r="AA98" s="7">
        <v>36.6</v>
      </c>
    </row>
    <row r="99" spans="1:27" ht="94.5" customHeight="1" x14ac:dyDescent="0.25">
      <c r="A99" s="6">
        <v>5936</v>
      </c>
      <c r="B99" s="6" t="s">
        <v>27</v>
      </c>
      <c r="C99" s="6"/>
      <c r="D99" s="6">
        <v>1555</v>
      </c>
      <c r="E99" s="6" t="s">
        <v>163</v>
      </c>
      <c r="F99" s="6" t="s">
        <v>41</v>
      </c>
      <c r="G99" s="6" t="s">
        <v>164</v>
      </c>
      <c r="H99" s="6"/>
      <c r="I99" s="6" t="s">
        <v>32</v>
      </c>
      <c r="J99" s="6"/>
      <c r="K99" s="6" t="s">
        <v>33</v>
      </c>
      <c r="L99" s="6"/>
      <c r="M99" s="6"/>
      <c r="N99" s="6"/>
      <c r="O99" s="6"/>
      <c r="P99" s="6"/>
      <c r="Q99" s="6"/>
      <c r="R99" s="6"/>
      <c r="S99" s="6"/>
      <c r="T99" s="6"/>
      <c r="U99" s="6"/>
      <c r="V99" s="6">
        <v>1</v>
      </c>
      <c r="W99" s="6"/>
      <c r="X99" s="6"/>
      <c r="Y99" s="6"/>
      <c r="Z99" s="4">
        <f t="shared" si="0"/>
        <v>1</v>
      </c>
      <c r="AA99" s="7">
        <v>32</v>
      </c>
    </row>
    <row r="100" spans="1:27" ht="94.5" customHeight="1" x14ac:dyDescent="0.25">
      <c r="A100" s="6">
        <v>5936</v>
      </c>
      <c r="B100" s="6" t="s">
        <v>27</v>
      </c>
      <c r="C100" s="6"/>
      <c r="D100" s="6">
        <v>1556</v>
      </c>
      <c r="E100" s="6" t="s">
        <v>163</v>
      </c>
      <c r="F100" s="6" t="s">
        <v>57</v>
      </c>
      <c r="G100" s="6" t="s">
        <v>164</v>
      </c>
      <c r="H100" s="6"/>
      <c r="I100" s="6" t="s">
        <v>32</v>
      </c>
      <c r="J100" s="6"/>
      <c r="K100" s="6" t="s">
        <v>33</v>
      </c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>
        <v>1</v>
      </c>
      <c r="W100" s="6"/>
      <c r="X100" s="6"/>
      <c r="Y100" s="6"/>
      <c r="Z100" s="4">
        <f t="shared" si="0"/>
        <v>1</v>
      </c>
      <c r="AA100" s="7">
        <v>32</v>
      </c>
    </row>
    <row r="101" spans="1:27" ht="94.5" customHeight="1" x14ac:dyDescent="0.25">
      <c r="A101" s="6">
        <v>5936</v>
      </c>
      <c r="B101" s="6" t="s">
        <v>27</v>
      </c>
      <c r="C101" s="6"/>
      <c r="D101" s="6">
        <v>1556</v>
      </c>
      <c r="E101" s="6" t="s">
        <v>163</v>
      </c>
      <c r="F101" s="6" t="s">
        <v>165</v>
      </c>
      <c r="G101" s="6" t="s">
        <v>164</v>
      </c>
      <c r="H101" s="6"/>
      <c r="I101" s="6" t="s">
        <v>32</v>
      </c>
      <c r="J101" s="6"/>
      <c r="K101" s="6" t="s">
        <v>33</v>
      </c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>
        <v>1</v>
      </c>
      <c r="W101" s="6"/>
      <c r="X101" s="6"/>
      <c r="Y101" s="6"/>
      <c r="Z101" s="4">
        <f t="shared" si="0"/>
        <v>1</v>
      </c>
      <c r="AA101" s="7">
        <v>32</v>
      </c>
    </row>
    <row r="102" spans="1:27" ht="94.5" customHeight="1" x14ac:dyDescent="0.25">
      <c r="A102" s="6">
        <v>5936</v>
      </c>
      <c r="B102" s="6" t="s">
        <v>27</v>
      </c>
      <c r="C102" s="6"/>
      <c r="D102" s="6">
        <v>1563</v>
      </c>
      <c r="E102" s="6" t="s">
        <v>166</v>
      </c>
      <c r="F102" s="6" t="s">
        <v>149</v>
      </c>
      <c r="G102" s="6" t="s">
        <v>39</v>
      </c>
      <c r="H102" s="6"/>
      <c r="I102" s="6" t="s">
        <v>32</v>
      </c>
      <c r="J102" s="6"/>
      <c r="K102" s="6" t="s">
        <v>33</v>
      </c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>
        <v>1</v>
      </c>
      <c r="W102" s="6"/>
      <c r="X102" s="6"/>
      <c r="Y102" s="6"/>
      <c r="Z102" s="4">
        <f t="shared" si="0"/>
        <v>1</v>
      </c>
      <c r="AA102" s="7">
        <v>41.2</v>
      </c>
    </row>
    <row r="103" spans="1:27" ht="94.5" customHeight="1" x14ac:dyDescent="0.25">
      <c r="A103" s="6">
        <v>5936</v>
      </c>
      <c r="B103" s="6" t="s">
        <v>27</v>
      </c>
      <c r="C103" s="6"/>
      <c r="D103" s="6">
        <v>1569</v>
      </c>
      <c r="E103" s="6" t="s">
        <v>167</v>
      </c>
      <c r="F103" s="6" t="s">
        <v>149</v>
      </c>
      <c r="G103" s="6" t="s">
        <v>168</v>
      </c>
      <c r="H103" s="6"/>
      <c r="I103" s="6" t="s">
        <v>32</v>
      </c>
      <c r="J103" s="6"/>
      <c r="K103" s="6" t="s">
        <v>33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>
        <v>1</v>
      </c>
      <c r="W103" s="6"/>
      <c r="X103" s="6"/>
      <c r="Y103" s="6"/>
      <c r="Z103" s="4">
        <f t="shared" si="0"/>
        <v>1</v>
      </c>
      <c r="AA103" s="7">
        <v>36.6</v>
      </c>
    </row>
    <row r="104" spans="1:27" ht="94.5" customHeight="1" x14ac:dyDescent="0.25">
      <c r="A104" s="6">
        <v>5936</v>
      </c>
      <c r="B104" s="6" t="s">
        <v>27</v>
      </c>
      <c r="C104" s="6"/>
      <c r="D104" s="6">
        <v>1569</v>
      </c>
      <c r="E104" s="6" t="s">
        <v>169</v>
      </c>
      <c r="F104" s="6" t="s">
        <v>41</v>
      </c>
      <c r="G104" s="6" t="s">
        <v>168</v>
      </c>
      <c r="H104" s="6"/>
      <c r="I104" s="6" t="s">
        <v>32</v>
      </c>
      <c r="J104" s="6"/>
      <c r="K104" s="6" t="s">
        <v>33</v>
      </c>
      <c r="L104" s="6"/>
      <c r="M104" s="6"/>
      <c r="N104" s="6"/>
      <c r="O104" s="6"/>
      <c r="P104" s="6"/>
      <c r="Q104" s="6">
        <v>1</v>
      </c>
      <c r="R104" s="6">
        <v>2</v>
      </c>
      <c r="S104" s="6">
        <v>3</v>
      </c>
      <c r="T104" s="6"/>
      <c r="U104" s="6"/>
      <c r="V104" s="6">
        <v>1</v>
      </c>
      <c r="W104" s="6"/>
      <c r="X104" s="6"/>
      <c r="Y104" s="6"/>
      <c r="Z104" s="4">
        <f t="shared" si="0"/>
        <v>7</v>
      </c>
      <c r="AA104" s="7">
        <v>32</v>
      </c>
    </row>
    <row r="105" spans="1:27" ht="94.5" customHeight="1" x14ac:dyDescent="0.25">
      <c r="A105" s="6">
        <v>5936</v>
      </c>
      <c r="B105" s="6" t="s">
        <v>27</v>
      </c>
      <c r="C105" s="6"/>
      <c r="D105" s="6">
        <v>1569</v>
      </c>
      <c r="E105" s="6" t="s">
        <v>169</v>
      </c>
      <c r="F105" s="6" t="s">
        <v>59</v>
      </c>
      <c r="G105" s="6" t="s">
        <v>168</v>
      </c>
      <c r="H105" s="6"/>
      <c r="I105" s="6" t="s">
        <v>32</v>
      </c>
      <c r="J105" s="6"/>
      <c r="K105" s="6" t="s">
        <v>33</v>
      </c>
      <c r="L105" s="6"/>
      <c r="M105" s="6"/>
      <c r="N105" s="6"/>
      <c r="O105" s="6"/>
      <c r="P105" s="6"/>
      <c r="Q105" s="6"/>
      <c r="R105" s="6"/>
      <c r="S105" s="6"/>
      <c r="T105" s="6"/>
      <c r="U105" s="6">
        <v>1</v>
      </c>
      <c r="V105" s="6"/>
      <c r="W105" s="6"/>
      <c r="X105" s="6"/>
      <c r="Y105" s="6"/>
      <c r="Z105" s="4">
        <f t="shared" si="0"/>
        <v>1</v>
      </c>
      <c r="AA105" s="7">
        <v>32</v>
      </c>
    </row>
    <row r="106" spans="1:27" ht="94.5" customHeight="1" x14ac:dyDescent="0.25">
      <c r="A106" s="6">
        <v>1014</v>
      </c>
      <c r="B106" s="6" t="s">
        <v>27</v>
      </c>
      <c r="C106" s="6"/>
      <c r="D106" s="6">
        <v>1571</v>
      </c>
      <c r="E106" s="6" t="s">
        <v>170</v>
      </c>
      <c r="F106" s="6" t="s">
        <v>171</v>
      </c>
      <c r="G106" s="6" t="s">
        <v>172</v>
      </c>
      <c r="H106" s="6"/>
      <c r="I106" s="6" t="s">
        <v>32</v>
      </c>
      <c r="J106" s="6"/>
      <c r="K106" s="6" t="s">
        <v>33</v>
      </c>
      <c r="L106" s="6"/>
      <c r="M106" s="6"/>
      <c r="N106" s="6"/>
      <c r="O106" s="6"/>
      <c r="P106" s="6"/>
      <c r="Q106" s="6"/>
      <c r="R106" s="6">
        <v>1</v>
      </c>
      <c r="S106" s="6"/>
      <c r="T106" s="6"/>
      <c r="U106" s="6">
        <v>2</v>
      </c>
      <c r="V106" s="6"/>
      <c r="W106" s="6"/>
      <c r="X106" s="6"/>
      <c r="Y106" s="6"/>
      <c r="Z106" s="4">
        <f t="shared" si="0"/>
        <v>3</v>
      </c>
      <c r="AA106" s="7">
        <v>36.6</v>
      </c>
    </row>
    <row r="107" spans="1:27" ht="94.5" customHeight="1" x14ac:dyDescent="0.25">
      <c r="A107" s="6">
        <v>5936</v>
      </c>
      <c r="B107" s="6" t="s">
        <v>27</v>
      </c>
      <c r="C107" s="6"/>
      <c r="D107" s="6">
        <v>1572</v>
      </c>
      <c r="E107" s="6" t="s">
        <v>169</v>
      </c>
      <c r="F107" s="6" t="s">
        <v>149</v>
      </c>
      <c r="G107" s="6" t="s">
        <v>173</v>
      </c>
      <c r="H107" s="6"/>
      <c r="I107" s="6" t="s">
        <v>32</v>
      </c>
      <c r="J107" s="6"/>
      <c r="K107" s="6" t="s">
        <v>33</v>
      </c>
      <c r="L107" s="6"/>
      <c r="M107" s="6"/>
      <c r="N107" s="6"/>
      <c r="O107" s="6"/>
      <c r="P107" s="6"/>
      <c r="Q107" s="6">
        <v>1</v>
      </c>
      <c r="R107" s="6">
        <v>2</v>
      </c>
      <c r="S107" s="6">
        <v>1</v>
      </c>
      <c r="T107" s="6">
        <v>1</v>
      </c>
      <c r="U107" s="6">
        <v>1</v>
      </c>
      <c r="V107" s="6"/>
      <c r="W107" s="6"/>
      <c r="X107" s="6"/>
      <c r="Y107" s="6"/>
      <c r="Z107" s="4">
        <f t="shared" si="0"/>
        <v>6</v>
      </c>
      <c r="AA107" s="7">
        <v>36.6</v>
      </c>
    </row>
    <row r="108" spans="1:27" ht="94.5" customHeight="1" x14ac:dyDescent="0.25">
      <c r="A108" s="6">
        <v>1014</v>
      </c>
      <c r="B108" s="6" t="s">
        <v>27</v>
      </c>
      <c r="C108" s="6"/>
      <c r="D108" s="6">
        <v>1573</v>
      </c>
      <c r="E108" s="6" t="s">
        <v>169</v>
      </c>
      <c r="F108" s="6" t="s">
        <v>174</v>
      </c>
      <c r="G108" s="6" t="s">
        <v>175</v>
      </c>
      <c r="H108" s="6"/>
      <c r="I108" s="6" t="s">
        <v>32</v>
      </c>
      <c r="J108" s="6"/>
      <c r="K108" s="6" t="s">
        <v>33</v>
      </c>
      <c r="L108" s="6"/>
      <c r="M108" s="6"/>
      <c r="N108" s="6"/>
      <c r="O108" s="6"/>
      <c r="P108" s="6"/>
      <c r="Q108" s="6">
        <v>1</v>
      </c>
      <c r="R108" s="6"/>
      <c r="S108" s="6"/>
      <c r="T108" s="6"/>
      <c r="U108" s="6"/>
      <c r="V108" s="6"/>
      <c r="W108" s="6"/>
      <c r="X108" s="6"/>
      <c r="Y108" s="6"/>
      <c r="Z108" s="4">
        <f t="shared" si="0"/>
        <v>1</v>
      </c>
      <c r="AA108" s="7">
        <v>32</v>
      </c>
    </row>
    <row r="109" spans="1:27" ht="94.5" customHeight="1" x14ac:dyDescent="0.25">
      <c r="A109" s="6">
        <v>5936</v>
      </c>
      <c r="B109" s="6" t="s">
        <v>27</v>
      </c>
      <c r="C109" s="6"/>
      <c r="D109" s="6">
        <v>1573</v>
      </c>
      <c r="E109" s="6" t="s">
        <v>169</v>
      </c>
      <c r="F109" s="6" t="s">
        <v>176</v>
      </c>
      <c r="G109" s="6" t="s">
        <v>175</v>
      </c>
      <c r="H109" s="6"/>
      <c r="I109" s="6" t="s">
        <v>32</v>
      </c>
      <c r="J109" s="6"/>
      <c r="K109" s="6" t="s">
        <v>33</v>
      </c>
      <c r="L109" s="6"/>
      <c r="M109" s="6"/>
      <c r="N109" s="6"/>
      <c r="O109" s="6"/>
      <c r="P109" s="6"/>
      <c r="Q109" s="6">
        <v>1</v>
      </c>
      <c r="R109" s="6"/>
      <c r="S109" s="6"/>
      <c r="T109" s="6"/>
      <c r="U109" s="6"/>
      <c r="V109" s="6"/>
      <c r="W109" s="6"/>
      <c r="X109" s="6"/>
      <c r="Y109" s="6"/>
      <c r="Z109" s="4">
        <f t="shared" si="0"/>
        <v>1</v>
      </c>
      <c r="AA109" s="7">
        <v>32</v>
      </c>
    </row>
    <row r="110" spans="1:27" ht="94.5" customHeight="1" x14ac:dyDescent="0.25">
      <c r="A110" s="6">
        <v>1014</v>
      </c>
      <c r="B110" s="6" t="s">
        <v>27</v>
      </c>
      <c r="C110" s="6"/>
      <c r="D110" s="6">
        <v>1588</v>
      </c>
      <c r="E110" s="6" t="s">
        <v>177</v>
      </c>
      <c r="F110" s="6" t="s">
        <v>127</v>
      </c>
      <c r="G110" s="6" t="s">
        <v>178</v>
      </c>
      <c r="H110" s="6"/>
      <c r="I110" s="6" t="s">
        <v>32</v>
      </c>
      <c r="J110" s="6"/>
      <c r="K110" s="6" t="s">
        <v>33</v>
      </c>
      <c r="L110" s="6"/>
      <c r="M110" s="6"/>
      <c r="N110" s="6"/>
      <c r="O110" s="6"/>
      <c r="P110" s="6"/>
      <c r="Q110" s="6"/>
      <c r="R110" s="6">
        <v>1</v>
      </c>
      <c r="S110" s="6">
        <v>1</v>
      </c>
      <c r="T110" s="6"/>
      <c r="U110" s="6"/>
      <c r="V110" s="6"/>
      <c r="W110" s="6"/>
      <c r="X110" s="6"/>
      <c r="Y110" s="6"/>
      <c r="Z110" s="4">
        <f t="shared" si="0"/>
        <v>2</v>
      </c>
      <c r="AA110" s="7">
        <v>18.2</v>
      </c>
    </row>
    <row r="111" spans="1:27" ht="94.5" customHeight="1" x14ac:dyDescent="0.25">
      <c r="A111" s="6">
        <v>5936</v>
      </c>
      <c r="B111" s="6" t="s">
        <v>27</v>
      </c>
      <c r="C111" s="6"/>
      <c r="D111" s="6">
        <v>1593</v>
      </c>
      <c r="E111" s="6" t="s">
        <v>169</v>
      </c>
      <c r="F111" s="6" t="s">
        <v>119</v>
      </c>
      <c r="G111" s="6" t="s">
        <v>179</v>
      </c>
      <c r="H111" s="6"/>
      <c r="I111" s="6" t="s">
        <v>32</v>
      </c>
      <c r="J111" s="6"/>
      <c r="K111" s="6" t="s">
        <v>33</v>
      </c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>
        <v>1</v>
      </c>
      <c r="W111" s="6"/>
      <c r="X111" s="6"/>
      <c r="Y111" s="6"/>
      <c r="Z111" s="4">
        <f t="shared" si="0"/>
        <v>1</v>
      </c>
      <c r="AA111" s="7">
        <v>32</v>
      </c>
    </row>
    <row r="112" spans="1:27" ht="94.5" customHeight="1" x14ac:dyDescent="0.25">
      <c r="A112" s="6">
        <v>5936</v>
      </c>
      <c r="B112" s="6" t="s">
        <v>27</v>
      </c>
      <c r="C112" s="6"/>
      <c r="D112" s="6">
        <v>1593</v>
      </c>
      <c r="E112" s="6" t="s">
        <v>35</v>
      </c>
      <c r="F112" s="6" t="s">
        <v>131</v>
      </c>
      <c r="G112" s="6" t="s">
        <v>179</v>
      </c>
      <c r="H112" s="6"/>
      <c r="I112" s="6" t="s">
        <v>32</v>
      </c>
      <c r="J112" s="6"/>
      <c r="K112" s="6" t="s">
        <v>33</v>
      </c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>
        <v>1</v>
      </c>
      <c r="W112" s="6"/>
      <c r="X112" s="6"/>
      <c r="Y112" s="6"/>
      <c r="Z112" s="4">
        <f t="shared" si="0"/>
        <v>1</v>
      </c>
      <c r="AA112" s="7">
        <v>32</v>
      </c>
    </row>
    <row r="113" spans="1:27" ht="94.5" customHeight="1" x14ac:dyDescent="0.25">
      <c r="A113" s="6">
        <v>5936</v>
      </c>
      <c r="B113" s="6" t="s">
        <v>27</v>
      </c>
      <c r="C113" s="6"/>
      <c r="D113" s="6">
        <v>1593</v>
      </c>
      <c r="E113" s="6" t="s">
        <v>169</v>
      </c>
      <c r="F113" s="6" t="s">
        <v>59</v>
      </c>
      <c r="G113" s="6" t="s">
        <v>179</v>
      </c>
      <c r="H113" s="6"/>
      <c r="I113" s="6" t="s">
        <v>32</v>
      </c>
      <c r="J113" s="6"/>
      <c r="K113" s="6" t="s">
        <v>33</v>
      </c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>
        <v>1</v>
      </c>
      <c r="W113" s="6"/>
      <c r="X113" s="6"/>
      <c r="Y113" s="6"/>
      <c r="Z113" s="4">
        <f t="shared" si="0"/>
        <v>1</v>
      </c>
      <c r="AA113" s="7">
        <v>32</v>
      </c>
    </row>
    <row r="114" spans="1:27" ht="94.5" customHeight="1" x14ac:dyDescent="0.25">
      <c r="A114" s="6">
        <v>5936</v>
      </c>
      <c r="B114" s="6" t="s">
        <v>27</v>
      </c>
      <c r="C114" s="6"/>
      <c r="D114" s="6">
        <v>1593</v>
      </c>
      <c r="E114" s="6" t="s">
        <v>169</v>
      </c>
      <c r="F114" s="6" t="s">
        <v>41</v>
      </c>
      <c r="G114" s="6" t="s">
        <v>179</v>
      </c>
      <c r="H114" s="6"/>
      <c r="I114" s="6" t="s">
        <v>32</v>
      </c>
      <c r="J114" s="6"/>
      <c r="K114" s="6" t="s">
        <v>33</v>
      </c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>
        <v>1</v>
      </c>
      <c r="W114" s="6"/>
      <c r="X114" s="6"/>
      <c r="Y114" s="6"/>
      <c r="Z114" s="4">
        <f t="shared" si="0"/>
        <v>1</v>
      </c>
      <c r="AA114" s="7">
        <v>32</v>
      </c>
    </row>
    <row r="115" spans="1:27" ht="94.5" customHeight="1" x14ac:dyDescent="0.25">
      <c r="A115" s="6">
        <v>5936</v>
      </c>
      <c r="B115" s="6" t="s">
        <v>27</v>
      </c>
      <c r="C115" s="6"/>
      <c r="D115" s="6">
        <v>1599</v>
      </c>
      <c r="E115" s="6" t="s">
        <v>167</v>
      </c>
      <c r="F115" s="6" t="s">
        <v>180</v>
      </c>
      <c r="G115" s="6" t="s">
        <v>181</v>
      </c>
      <c r="H115" s="6"/>
      <c r="I115" s="6" t="s">
        <v>32</v>
      </c>
      <c r="J115" s="6"/>
      <c r="K115" s="6" t="s">
        <v>33</v>
      </c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>
        <v>1</v>
      </c>
      <c r="W115" s="6"/>
      <c r="X115" s="6"/>
      <c r="Y115" s="6"/>
      <c r="Z115" s="4">
        <f t="shared" si="0"/>
        <v>1</v>
      </c>
      <c r="AA115" s="7">
        <v>32</v>
      </c>
    </row>
    <row r="116" spans="1:27" ht="94.5" customHeight="1" x14ac:dyDescent="0.25">
      <c r="A116" s="6">
        <v>5936</v>
      </c>
      <c r="B116" s="6" t="s">
        <v>27</v>
      </c>
      <c r="C116" s="6"/>
      <c r="D116" s="6">
        <v>1604</v>
      </c>
      <c r="E116" s="6" t="s">
        <v>56</v>
      </c>
      <c r="F116" s="6" t="s">
        <v>41</v>
      </c>
      <c r="G116" s="6" t="s">
        <v>42</v>
      </c>
      <c r="H116" s="6"/>
      <c r="I116" s="6" t="s">
        <v>32</v>
      </c>
      <c r="J116" s="6"/>
      <c r="K116" s="6" t="s">
        <v>33</v>
      </c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>
        <v>1</v>
      </c>
      <c r="W116" s="6"/>
      <c r="X116" s="6"/>
      <c r="Y116" s="6"/>
      <c r="Z116" s="4">
        <f t="shared" si="0"/>
        <v>1</v>
      </c>
      <c r="AA116" s="7">
        <v>22.8</v>
      </c>
    </row>
    <row r="117" spans="1:27" ht="94.5" customHeight="1" x14ac:dyDescent="0.25">
      <c r="A117" s="6">
        <v>5936</v>
      </c>
      <c r="B117" s="6" t="s">
        <v>27</v>
      </c>
      <c r="C117" s="6"/>
      <c r="D117" s="6">
        <v>1604</v>
      </c>
      <c r="E117" s="6" t="s">
        <v>56</v>
      </c>
      <c r="F117" s="6" t="s">
        <v>53</v>
      </c>
      <c r="G117" s="6" t="s">
        <v>42</v>
      </c>
      <c r="H117" s="6"/>
      <c r="I117" s="6" t="s">
        <v>32</v>
      </c>
      <c r="J117" s="6"/>
      <c r="K117" s="6" t="s">
        <v>33</v>
      </c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>
        <v>1</v>
      </c>
      <c r="W117" s="6"/>
      <c r="X117" s="6"/>
      <c r="Y117" s="6"/>
      <c r="Z117" s="4">
        <f t="shared" si="0"/>
        <v>1</v>
      </c>
      <c r="AA117" s="7">
        <v>22.8</v>
      </c>
    </row>
    <row r="118" spans="1:27" ht="94.5" customHeight="1" x14ac:dyDescent="0.25">
      <c r="A118" s="6">
        <v>5936</v>
      </c>
      <c r="B118" s="6" t="s">
        <v>27</v>
      </c>
      <c r="C118" s="6"/>
      <c r="D118" s="6">
        <v>1604</v>
      </c>
      <c r="E118" s="6" t="s">
        <v>56</v>
      </c>
      <c r="F118" s="6" t="s">
        <v>54</v>
      </c>
      <c r="G118" s="6" t="s">
        <v>42</v>
      </c>
      <c r="H118" s="6"/>
      <c r="I118" s="6" t="s">
        <v>32</v>
      </c>
      <c r="J118" s="6"/>
      <c r="K118" s="6" t="s">
        <v>33</v>
      </c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>
        <v>1</v>
      </c>
      <c r="W118" s="6"/>
      <c r="X118" s="6"/>
      <c r="Y118" s="6"/>
      <c r="Z118" s="4">
        <f t="shared" si="0"/>
        <v>1</v>
      </c>
      <c r="AA118" s="7">
        <v>22.8</v>
      </c>
    </row>
    <row r="119" spans="1:27" ht="94.5" customHeight="1" x14ac:dyDescent="0.25">
      <c r="A119" s="6">
        <v>5936</v>
      </c>
      <c r="B119" s="6" t="s">
        <v>27</v>
      </c>
      <c r="C119" s="6"/>
      <c r="D119" s="6">
        <v>1605</v>
      </c>
      <c r="E119" s="6" t="s">
        <v>56</v>
      </c>
      <c r="F119" s="6" t="s">
        <v>54</v>
      </c>
      <c r="G119" s="6" t="s">
        <v>182</v>
      </c>
      <c r="H119" s="6" t="s">
        <v>143</v>
      </c>
      <c r="I119" s="6" t="s">
        <v>32</v>
      </c>
      <c r="J119" s="6"/>
      <c r="K119" s="6" t="s">
        <v>33</v>
      </c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>
        <v>1</v>
      </c>
      <c r="W119" s="6"/>
      <c r="X119" s="6"/>
      <c r="Y119" s="6"/>
      <c r="Z119" s="4">
        <f t="shared" si="0"/>
        <v>1</v>
      </c>
      <c r="AA119" s="7">
        <v>22.8</v>
      </c>
    </row>
    <row r="120" spans="1:27" ht="94.5" customHeight="1" x14ac:dyDescent="0.25">
      <c r="A120" s="6">
        <v>5936</v>
      </c>
      <c r="B120" s="6" t="s">
        <v>27</v>
      </c>
      <c r="C120" s="6"/>
      <c r="D120" s="6">
        <v>1605</v>
      </c>
      <c r="E120" s="6" t="s">
        <v>56</v>
      </c>
      <c r="F120" s="6" t="s">
        <v>53</v>
      </c>
      <c r="G120" s="6" t="s">
        <v>182</v>
      </c>
      <c r="H120" s="6" t="s">
        <v>143</v>
      </c>
      <c r="I120" s="6" t="s">
        <v>32</v>
      </c>
      <c r="J120" s="6"/>
      <c r="K120" s="6" t="s">
        <v>33</v>
      </c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>
        <v>1</v>
      </c>
      <c r="W120" s="6"/>
      <c r="X120" s="6"/>
      <c r="Y120" s="6"/>
      <c r="Z120" s="4">
        <f t="shared" si="0"/>
        <v>1</v>
      </c>
      <c r="AA120" s="7">
        <v>22.8</v>
      </c>
    </row>
    <row r="121" spans="1:27" ht="94.5" customHeight="1" x14ac:dyDescent="0.25">
      <c r="A121" s="6">
        <v>5936</v>
      </c>
      <c r="B121" s="6" t="s">
        <v>27</v>
      </c>
      <c r="C121" s="6"/>
      <c r="D121" s="6">
        <v>1606</v>
      </c>
      <c r="E121" s="6" t="s">
        <v>56</v>
      </c>
      <c r="F121" s="6" t="s">
        <v>54</v>
      </c>
      <c r="G121" s="6" t="s">
        <v>182</v>
      </c>
      <c r="H121" s="6" t="s">
        <v>143</v>
      </c>
      <c r="I121" s="6" t="s">
        <v>32</v>
      </c>
      <c r="J121" s="6"/>
      <c r="K121" s="6" t="s">
        <v>33</v>
      </c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>
        <v>2</v>
      </c>
      <c r="W121" s="6"/>
      <c r="X121" s="6"/>
      <c r="Y121" s="6"/>
      <c r="Z121" s="4">
        <f t="shared" si="0"/>
        <v>2</v>
      </c>
      <c r="AA121" s="7">
        <v>22.8</v>
      </c>
    </row>
    <row r="122" spans="1:27" ht="94.5" customHeight="1" x14ac:dyDescent="0.25">
      <c r="A122" s="6">
        <v>1014</v>
      </c>
      <c r="B122" s="6" t="s">
        <v>27</v>
      </c>
      <c r="C122" s="6"/>
      <c r="D122" s="6">
        <v>1614</v>
      </c>
      <c r="E122" s="6" t="s">
        <v>56</v>
      </c>
      <c r="F122" s="6" t="s">
        <v>119</v>
      </c>
      <c r="G122" s="6" t="s">
        <v>183</v>
      </c>
      <c r="H122" s="6"/>
      <c r="I122" s="6" t="s">
        <v>32</v>
      </c>
      <c r="J122" s="6"/>
      <c r="K122" s="6" t="s">
        <v>33</v>
      </c>
      <c r="L122" s="6"/>
      <c r="M122" s="6"/>
      <c r="N122" s="6"/>
      <c r="O122" s="6"/>
      <c r="P122" s="6"/>
      <c r="Q122" s="6"/>
      <c r="R122" s="6">
        <v>1</v>
      </c>
      <c r="S122" s="6"/>
      <c r="T122" s="6"/>
      <c r="U122" s="6">
        <v>2</v>
      </c>
      <c r="V122" s="6"/>
      <c r="W122" s="6"/>
      <c r="X122" s="6"/>
      <c r="Y122" s="6"/>
      <c r="Z122" s="4">
        <f t="shared" si="0"/>
        <v>3</v>
      </c>
      <c r="AA122" s="7">
        <v>18.2</v>
      </c>
    </row>
    <row r="123" spans="1:27" ht="94.5" customHeight="1" x14ac:dyDescent="0.25">
      <c r="A123" s="6">
        <v>5936</v>
      </c>
      <c r="B123" s="6" t="s">
        <v>27</v>
      </c>
      <c r="C123" s="6"/>
      <c r="D123" s="6">
        <v>1614</v>
      </c>
      <c r="E123" s="6" t="s">
        <v>56</v>
      </c>
      <c r="F123" s="6" t="s">
        <v>41</v>
      </c>
      <c r="G123" s="6" t="s">
        <v>183</v>
      </c>
      <c r="H123" s="6"/>
      <c r="I123" s="6" t="s">
        <v>32</v>
      </c>
      <c r="J123" s="6"/>
      <c r="K123" s="6" t="s">
        <v>33</v>
      </c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>
        <v>1</v>
      </c>
      <c r="W123" s="6"/>
      <c r="X123" s="6"/>
      <c r="Y123" s="6"/>
      <c r="Z123" s="4">
        <f t="shared" si="0"/>
        <v>1</v>
      </c>
      <c r="AA123" s="7">
        <v>18.2</v>
      </c>
    </row>
    <row r="124" spans="1:27" ht="94.5" customHeight="1" x14ac:dyDescent="0.25">
      <c r="A124" s="6">
        <v>1014</v>
      </c>
      <c r="B124" s="6" t="s">
        <v>27</v>
      </c>
      <c r="C124" s="6"/>
      <c r="D124" s="6">
        <v>1616</v>
      </c>
      <c r="E124" s="6" t="s">
        <v>184</v>
      </c>
      <c r="F124" s="6" t="s">
        <v>185</v>
      </c>
      <c r="G124" s="6" t="s">
        <v>186</v>
      </c>
      <c r="H124" s="6"/>
      <c r="I124" s="6" t="s">
        <v>32</v>
      </c>
      <c r="J124" s="6"/>
      <c r="K124" s="6" t="s">
        <v>33</v>
      </c>
      <c r="L124" s="6"/>
      <c r="M124" s="6"/>
      <c r="N124" s="6"/>
      <c r="O124" s="6"/>
      <c r="P124" s="6"/>
      <c r="Q124" s="6">
        <v>1</v>
      </c>
      <c r="R124" s="6"/>
      <c r="S124" s="6"/>
      <c r="T124" s="6"/>
      <c r="U124" s="6"/>
      <c r="V124" s="6"/>
      <c r="W124" s="6"/>
      <c r="X124" s="6"/>
      <c r="Y124" s="6"/>
      <c r="Z124" s="4">
        <f t="shared" si="0"/>
        <v>1</v>
      </c>
      <c r="AA124" s="7">
        <v>27.4</v>
      </c>
    </row>
    <row r="125" spans="1:27" ht="15.75" customHeight="1" x14ac:dyDescent="0.25">
      <c r="A125" s="6">
        <v>5936</v>
      </c>
      <c r="B125" s="6" t="s">
        <v>27</v>
      </c>
      <c r="C125" s="6"/>
      <c r="D125" s="6">
        <v>1631</v>
      </c>
      <c r="E125" s="6" t="s">
        <v>40</v>
      </c>
      <c r="F125" s="6" t="s">
        <v>119</v>
      </c>
      <c r="G125" s="6" t="s">
        <v>187</v>
      </c>
      <c r="H125" s="6"/>
      <c r="I125" s="6" t="s">
        <v>32</v>
      </c>
      <c r="J125" s="6"/>
      <c r="K125" s="6" t="s">
        <v>33</v>
      </c>
      <c r="L125" s="6"/>
      <c r="M125" s="6"/>
      <c r="N125" s="6"/>
      <c r="O125" s="6"/>
      <c r="P125" s="6"/>
      <c r="Q125" s="6"/>
      <c r="R125" s="6">
        <v>1</v>
      </c>
      <c r="S125" s="6"/>
      <c r="T125" s="6"/>
      <c r="U125" s="6"/>
      <c r="V125" s="6">
        <v>1</v>
      </c>
      <c r="W125" s="6"/>
      <c r="X125" s="6"/>
      <c r="Y125" s="6"/>
      <c r="Z125" s="4">
        <f t="shared" si="0"/>
        <v>2</v>
      </c>
      <c r="AA125" s="7">
        <v>14</v>
      </c>
    </row>
    <row r="126" spans="1:27" ht="15.75" customHeight="1" x14ac:dyDescent="0.25">
      <c r="A126" s="6">
        <v>2385</v>
      </c>
      <c r="B126" s="6" t="s">
        <v>27</v>
      </c>
      <c r="C126" s="6"/>
      <c r="D126" s="6">
        <v>1636</v>
      </c>
      <c r="E126" s="6" t="s">
        <v>35</v>
      </c>
      <c r="F126" s="6" t="s">
        <v>53</v>
      </c>
      <c r="G126" s="6" t="s">
        <v>82</v>
      </c>
      <c r="H126" s="6"/>
      <c r="I126" s="6" t="s">
        <v>32</v>
      </c>
      <c r="J126" s="6"/>
      <c r="K126" s="6" t="s">
        <v>33</v>
      </c>
      <c r="L126" s="6"/>
      <c r="M126" s="6"/>
      <c r="N126" s="6"/>
      <c r="O126" s="6"/>
      <c r="P126" s="6"/>
      <c r="Q126" s="6">
        <v>2</v>
      </c>
      <c r="R126" s="6"/>
      <c r="S126" s="6">
        <v>2</v>
      </c>
      <c r="T126" s="6">
        <v>1</v>
      </c>
      <c r="U126" s="6"/>
      <c r="V126" s="6"/>
      <c r="W126" s="6"/>
      <c r="X126" s="6"/>
      <c r="Y126" s="6"/>
      <c r="Z126" s="4">
        <f t="shared" si="0"/>
        <v>5</v>
      </c>
      <c r="AA126" s="7">
        <v>20.79</v>
      </c>
    </row>
    <row r="127" spans="1:27" ht="15.75" customHeight="1" x14ac:dyDescent="0.25">
      <c r="A127" s="6">
        <v>1014</v>
      </c>
      <c r="B127" s="6" t="s">
        <v>27</v>
      </c>
      <c r="C127" s="8"/>
      <c r="D127" s="6">
        <v>1645</v>
      </c>
      <c r="E127" s="6" t="s">
        <v>63</v>
      </c>
      <c r="F127" s="6" t="s">
        <v>137</v>
      </c>
      <c r="G127" s="6" t="s">
        <v>188</v>
      </c>
      <c r="H127" s="6"/>
      <c r="I127" s="6" t="s">
        <v>32</v>
      </c>
      <c r="J127" s="6"/>
      <c r="K127" s="6" t="s">
        <v>33</v>
      </c>
      <c r="L127" s="6"/>
      <c r="M127" s="6"/>
      <c r="N127" s="6"/>
      <c r="O127" s="6"/>
      <c r="P127" s="6"/>
      <c r="Q127" s="6">
        <v>1</v>
      </c>
      <c r="R127" s="6">
        <v>1</v>
      </c>
      <c r="S127" s="6">
        <v>2</v>
      </c>
      <c r="T127" s="6">
        <v>1</v>
      </c>
      <c r="U127" s="6">
        <v>1</v>
      </c>
      <c r="V127" s="6">
        <v>1</v>
      </c>
      <c r="W127" s="6"/>
      <c r="X127" s="6"/>
      <c r="Y127" s="6"/>
      <c r="Z127" s="4">
        <f t="shared" si="0"/>
        <v>7</v>
      </c>
      <c r="AA127" s="7">
        <v>32</v>
      </c>
    </row>
    <row r="128" spans="1:27" ht="15.75" customHeight="1" x14ac:dyDescent="0.25">
      <c r="A128" s="6">
        <v>1014</v>
      </c>
      <c r="B128" s="6" t="s">
        <v>27</v>
      </c>
      <c r="C128" s="12"/>
      <c r="D128" s="6">
        <v>1645</v>
      </c>
      <c r="E128" s="6" t="s">
        <v>63</v>
      </c>
      <c r="F128" s="6" t="s">
        <v>145</v>
      </c>
      <c r="G128" s="6" t="s">
        <v>188</v>
      </c>
      <c r="H128" s="6"/>
      <c r="I128" s="6" t="s">
        <v>32</v>
      </c>
      <c r="J128" s="6"/>
      <c r="K128" s="6" t="s">
        <v>33</v>
      </c>
      <c r="L128" s="6"/>
      <c r="M128" s="6"/>
      <c r="N128" s="6"/>
      <c r="O128" s="6"/>
      <c r="P128" s="6"/>
      <c r="Q128" s="6"/>
      <c r="R128" s="6"/>
      <c r="S128" s="6">
        <v>3</v>
      </c>
      <c r="T128" s="6">
        <v>1</v>
      </c>
      <c r="U128" s="6">
        <v>2</v>
      </c>
      <c r="V128" s="6">
        <v>1</v>
      </c>
      <c r="W128" s="6"/>
      <c r="X128" s="6"/>
      <c r="Y128" s="6"/>
      <c r="Z128" s="4">
        <f t="shared" si="0"/>
        <v>7</v>
      </c>
      <c r="AA128" s="7">
        <v>32</v>
      </c>
    </row>
    <row r="129" spans="1:27" ht="15.75" customHeight="1" x14ac:dyDescent="0.25">
      <c r="A129" s="6">
        <v>5936</v>
      </c>
      <c r="B129" s="6" t="s">
        <v>27</v>
      </c>
      <c r="C129" s="12"/>
      <c r="D129" s="6">
        <v>1645</v>
      </c>
      <c r="E129" s="6" t="s">
        <v>63</v>
      </c>
      <c r="F129" s="6" t="s">
        <v>59</v>
      </c>
      <c r="G129" s="6" t="s">
        <v>188</v>
      </c>
      <c r="H129" s="6"/>
      <c r="I129" s="6" t="s">
        <v>32</v>
      </c>
      <c r="J129" s="6"/>
      <c r="K129" s="6" t="s">
        <v>33</v>
      </c>
      <c r="L129" s="6"/>
      <c r="M129" s="6"/>
      <c r="N129" s="6"/>
      <c r="O129" s="6"/>
      <c r="P129" s="6"/>
      <c r="Q129" s="6">
        <v>1</v>
      </c>
      <c r="R129" s="6">
        <v>2</v>
      </c>
      <c r="S129" s="6"/>
      <c r="T129" s="6">
        <v>1</v>
      </c>
      <c r="U129" s="6"/>
      <c r="V129" s="6"/>
      <c r="W129" s="6"/>
      <c r="X129" s="6"/>
      <c r="Y129" s="6"/>
      <c r="Z129" s="4">
        <f t="shared" si="0"/>
        <v>4</v>
      </c>
      <c r="AA129" s="7">
        <v>32</v>
      </c>
    </row>
    <row r="130" spans="1:27" ht="15.75" customHeight="1" x14ac:dyDescent="0.25">
      <c r="A130" s="6">
        <v>5936</v>
      </c>
      <c r="B130" s="6" t="s">
        <v>27</v>
      </c>
      <c r="C130" s="9"/>
      <c r="D130" s="6">
        <v>1645</v>
      </c>
      <c r="E130" s="6" t="s">
        <v>63</v>
      </c>
      <c r="F130" s="6" t="s">
        <v>189</v>
      </c>
      <c r="G130" s="6" t="s">
        <v>188</v>
      </c>
      <c r="H130" s="6"/>
      <c r="I130" s="6" t="s">
        <v>32</v>
      </c>
      <c r="J130" s="6"/>
      <c r="K130" s="6" t="s">
        <v>33</v>
      </c>
      <c r="L130" s="6"/>
      <c r="M130" s="6"/>
      <c r="N130" s="6"/>
      <c r="O130" s="6"/>
      <c r="P130" s="6"/>
      <c r="Q130" s="6">
        <v>1</v>
      </c>
      <c r="R130" s="6"/>
      <c r="S130" s="6"/>
      <c r="T130" s="6"/>
      <c r="U130" s="6"/>
      <c r="V130" s="6">
        <v>1</v>
      </c>
      <c r="W130" s="6"/>
      <c r="X130" s="6"/>
      <c r="Y130" s="6"/>
      <c r="Z130" s="4">
        <f t="shared" si="0"/>
        <v>2</v>
      </c>
      <c r="AA130" s="7">
        <v>32</v>
      </c>
    </row>
    <row r="131" spans="1:27" ht="15.75" customHeight="1" x14ac:dyDescent="0.25">
      <c r="A131" s="6">
        <v>1014</v>
      </c>
      <c r="B131" s="6" t="s">
        <v>27</v>
      </c>
      <c r="C131" s="6"/>
      <c r="D131" s="6">
        <v>4180</v>
      </c>
      <c r="E131" s="6" t="s">
        <v>40</v>
      </c>
      <c r="F131" s="6" t="s">
        <v>119</v>
      </c>
      <c r="G131" s="6" t="s">
        <v>190</v>
      </c>
      <c r="H131" s="6" t="s">
        <v>143</v>
      </c>
      <c r="I131" s="6" t="s">
        <v>32</v>
      </c>
      <c r="J131" s="6"/>
      <c r="K131" s="6" t="s">
        <v>33</v>
      </c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>
        <v>1</v>
      </c>
      <c r="X131" s="6"/>
      <c r="Y131" s="6"/>
      <c r="Z131" s="4">
        <f t="shared" si="0"/>
        <v>1</v>
      </c>
      <c r="AA131" s="7">
        <v>15.53</v>
      </c>
    </row>
    <row r="132" spans="1:27" ht="122.25" customHeight="1" x14ac:dyDescent="0.25">
      <c r="A132" s="6">
        <v>2385</v>
      </c>
      <c r="B132" s="6" t="s">
        <v>27</v>
      </c>
      <c r="C132" s="6"/>
      <c r="D132" s="6" t="s">
        <v>191</v>
      </c>
      <c r="E132" s="6" t="s">
        <v>139</v>
      </c>
      <c r="F132" s="6" t="s">
        <v>100</v>
      </c>
      <c r="G132" s="6" t="s">
        <v>192</v>
      </c>
      <c r="H132" s="6"/>
      <c r="I132" s="6" t="s">
        <v>32</v>
      </c>
      <c r="J132" s="6"/>
      <c r="K132" s="6" t="s">
        <v>33</v>
      </c>
      <c r="L132" s="6"/>
      <c r="M132" s="6"/>
      <c r="N132" s="6"/>
      <c r="O132" s="6"/>
      <c r="P132" s="6">
        <v>2</v>
      </c>
      <c r="Q132" s="6">
        <v>2</v>
      </c>
      <c r="R132" s="6">
        <v>3</v>
      </c>
      <c r="S132" s="6">
        <v>3</v>
      </c>
      <c r="T132" s="6">
        <v>2</v>
      </c>
      <c r="U132" s="6">
        <v>1</v>
      </c>
      <c r="V132" s="6"/>
      <c r="W132" s="6"/>
      <c r="X132" s="6"/>
      <c r="Y132" s="6"/>
      <c r="Z132" s="4">
        <f t="shared" si="0"/>
        <v>13</v>
      </c>
      <c r="AA132" s="7">
        <v>39.299999999999997</v>
      </c>
    </row>
    <row r="133" spans="1:27" ht="120.75" customHeight="1" x14ac:dyDescent="0.25">
      <c r="A133" s="6">
        <v>2385</v>
      </c>
      <c r="B133" s="6" t="s">
        <v>27</v>
      </c>
      <c r="C133" s="6"/>
      <c r="D133" s="6" t="s">
        <v>191</v>
      </c>
      <c r="E133" s="6" t="s">
        <v>35</v>
      </c>
      <c r="F133" s="6" t="s">
        <v>45</v>
      </c>
      <c r="G133" s="6" t="s">
        <v>192</v>
      </c>
      <c r="H133" s="6"/>
      <c r="I133" s="6" t="s">
        <v>32</v>
      </c>
      <c r="J133" s="6" t="s">
        <v>193</v>
      </c>
      <c r="K133" s="6" t="s">
        <v>33</v>
      </c>
      <c r="L133" s="6"/>
      <c r="M133" s="6"/>
      <c r="N133" s="6"/>
      <c r="O133" s="6"/>
      <c r="P133" s="6">
        <v>1</v>
      </c>
      <c r="Q133" s="6">
        <v>2</v>
      </c>
      <c r="R133" s="6">
        <v>2</v>
      </c>
      <c r="S133" s="6">
        <v>2</v>
      </c>
      <c r="T133" s="6">
        <v>1</v>
      </c>
      <c r="U133" s="6">
        <v>1</v>
      </c>
      <c r="V133" s="6"/>
      <c r="W133" s="6"/>
      <c r="X133" s="6"/>
      <c r="Y133" s="6"/>
      <c r="Z133" s="4">
        <f t="shared" si="0"/>
        <v>9</v>
      </c>
      <c r="AA133" s="7">
        <v>36.799999999999997</v>
      </c>
    </row>
    <row r="134" spans="1:27" ht="111.75" customHeight="1" x14ac:dyDescent="0.25">
      <c r="A134" s="6">
        <v>2385</v>
      </c>
      <c r="B134" s="6" t="s">
        <v>27</v>
      </c>
      <c r="C134" s="6"/>
      <c r="D134" s="6" t="s">
        <v>194</v>
      </c>
      <c r="E134" s="6" t="s">
        <v>152</v>
      </c>
      <c r="F134" s="6" t="s">
        <v>34</v>
      </c>
      <c r="G134" s="6" t="s">
        <v>195</v>
      </c>
      <c r="H134" s="6"/>
      <c r="I134" s="6" t="s">
        <v>32</v>
      </c>
      <c r="J134" s="6"/>
      <c r="K134" s="6" t="s">
        <v>33</v>
      </c>
      <c r="L134" s="6"/>
      <c r="M134" s="6"/>
      <c r="N134" s="6"/>
      <c r="O134" s="6"/>
      <c r="P134" s="6"/>
      <c r="Q134" s="6">
        <v>2</v>
      </c>
      <c r="R134" s="6">
        <v>4</v>
      </c>
      <c r="S134" s="6">
        <v>3</v>
      </c>
      <c r="T134" s="6">
        <v>2</v>
      </c>
      <c r="U134" s="6">
        <v>1</v>
      </c>
      <c r="V134" s="6">
        <v>2</v>
      </c>
      <c r="W134" s="6"/>
      <c r="X134" s="6"/>
      <c r="Y134" s="6"/>
      <c r="Z134" s="4">
        <f t="shared" si="0"/>
        <v>14</v>
      </c>
      <c r="AA134" s="7">
        <v>39.299999999999997</v>
      </c>
    </row>
    <row r="135" spans="1:27" ht="94.5" customHeight="1" x14ac:dyDescent="0.25">
      <c r="A135" s="6">
        <v>1014</v>
      </c>
      <c r="B135" s="6" t="s">
        <v>27</v>
      </c>
      <c r="C135" s="6"/>
      <c r="D135" s="6" t="s">
        <v>196</v>
      </c>
      <c r="E135" s="6" t="s">
        <v>141</v>
      </c>
      <c r="F135" s="6" t="s">
        <v>45</v>
      </c>
      <c r="G135" s="6" t="s">
        <v>197</v>
      </c>
      <c r="H135" s="6"/>
      <c r="I135" s="6" t="s">
        <v>32</v>
      </c>
      <c r="J135" s="6"/>
      <c r="K135" s="6" t="s">
        <v>33</v>
      </c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>
        <v>1</v>
      </c>
      <c r="W135" s="6"/>
      <c r="X135" s="6"/>
      <c r="Y135" s="6"/>
      <c r="Z135" s="4">
        <f t="shared" si="0"/>
        <v>1</v>
      </c>
      <c r="AA135" s="7">
        <v>42.3</v>
      </c>
    </row>
    <row r="136" spans="1:27" ht="94.5" customHeight="1" x14ac:dyDescent="0.25">
      <c r="A136" s="6">
        <v>1014</v>
      </c>
      <c r="B136" s="6" t="s">
        <v>27</v>
      </c>
      <c r="C136" s="6"/>
      <c r="D136" s="6" t="s">
        <v>196</v>
      </c>
      <c r="E136" s="6" t="s">
        <v>141</v>
      </c>
      <c r="F136" s="6" t="s">
        <v>198</v>
      </c>
      <c r="G136" s="6" t="s">
        <v>197</v>
      </c>
      <c r="H136" s="6"/>
      <c r="I136" s="6" t="s">
        <v>32</v>
      </c>
      <c r="J136" s="6"/>
      <c r="K136" s="6" t="s">
        <v>33</v>
      </c>
      <c r="L136" s="6"/>
      <c r="M136" s="6"/>
      <c r="N136" s="6"/>
      <c r="O136" s="6"/>
      <c r="P136" s="6"/>
      <c r="Q136" s="6">
        <v>1</v>
      </c>
      <c r="R136" s="6"/>
      <c r="S136" s="6"/>
      <c r="T136" s="6"/>
      <c r="U136" s="6"/>
      <c r="V136" s="6"/>
      <c r="W136" s="6"/>
      <c r="X136" s="6"/>
      <c r="Y136" s="6"/>
      <c r="Z136" s="4">
        <f t="shared" si="0"/>
        <v>1</v>
      </c>
      <c r="AA136" s="7">
        <v>42.3</v>
      </c>
    </row>
    <row r="137" spans="1:27" ht="94.5" customHeight="1" x14ac:dyDescent="0.25">
      <c r="A137" s="6">
        <v>1014</v>
      </c>
      <c r="B137" s="6" t="s">
        <v>27</v>
      </c>
      <c r="C137" s="6"/>
      <c r="D137" s="6" t="s">
        <v>199</v>
      </c>
      <c r="E137" s="6" t="s">
        <v>200</v>
      </c>
      <c r="F137" s="6" t="s">
        <v>201</v>
      </c>
      <c r="G137" s="6" t="s">
        <v>202</v>
      </c>
      <c r="H137" s="6"/>
      <c r="I137" s="6" t="s">
        <v>32</v>
      </c>
      <c r="J137" s="6"/>
      <c r="K137" s="6" t="s">
        <v>33</v>
      </c>
      <c r="L137" s="6"/>
      <c r="M137" s="6"/>
      <c r="N137" s="6"/>
      <c r="O137" s="6"/>
      <c r="P137" s="6"/>
      <c r="Q137" s="6"/>
      <c r="R137" s="6">
        <v>1</v>
      </c>
      <c r="S137" s="6"/>
      <c r="T137" s="6"/>
      <c r="U137" s="6"/>
      <c r="V137" s="6"/>
      <c r="W137" s="6"/>
      <c r="X137" s="6"/>
      <c r="Y137" s="6"/>
      <c r="Z137" s="4">
        <f t="shared" si="0"/>
        <v>1</v>
      </c>
      <c r="AA137" s="7">
        <v>38.299999999999997</v>
      </c>
    </row>
    <row r="138" spans="1:27" ht="94.5" customHeight="1" x14ac:dyDescent="0.25">
      <c r="A138" s="6">
        <v>2385</v>
      </c>
      <c r="B138" s="6" t="s">
        <v>27</v>
      </c>
      <c r="C138" s="6"/>
      <c r="D138" s="6" t="s">
        <v>203</v>
      </c>
      <c r="E138" s="6" t="s">
        <v>204</v>
      </c>
      <c r="F138" s="6" t="s">
        <v>205</v>
      </c>
      <c r="G138" s="6" t="s">
        <v>206</v>
      </c>
      <c r="H138" s="6"/>
      <c r="I138" s="6" t="s">
        <v>32</v>
      </c>
      <c r="J138" s="6"/>
      <c r="K138" s="6" t="s">
        <v>33</v>
      </c>
      <c r="L138" s="6"/>
      <c r="M138" s="6"/>
      <c r="N138" s="6"/>
      <c r="O138" s="6"/>
      <c r="P138" s="6"/>
      <c r="Q138" s="6"/>
      <c r="R138" s="6">
        <v>2</v>
      </c>
      <c r="S138" s="6">
        <v>2</v>
      </c>
      <c r="T138" s="6">
        <v>2</v>
      </c>
      <c r="U138" s="6">
        <v>2</v>
      </c>
      <c r="V138" s="6">
        <v>1</v>
      </c>
      <c r="W138" s="6"/>
      <c r="X138" s="6"/>
      <c r="Y138" s="6"/>
      <c r="Z138" s="4">
        <f t="shared" si="0"/>
        <v>9</v>
      </c>
      <c r="AA138" s="7">
        <v>18.8</v>
      </c>
    </row>
    <row r="139" spans="1:27" ht="94.5" customHeight="1" x14ac:dyDescent="0.25">
      <c r="A139" s="6">
        <v>1014</v>
      </c>
      <c r="B139" s="6" t="s">
        <v>27</v>
      </c>
      <c r="C139" s="6"/>
      <c r="D139" s="6" t="s">
        <v>203</v>
      </c>
      <c r="E139" s="6" t="s">
        <v>204</v>
      </c>
      <c r="F139" s="6" t="s">
        <v>207</v>
      </c>
      <c r="G139" s="6" t="s">
        <v>206</v>
      </c>
      <c r="H139" s="6"/>
      <c r="I139" s="6" t="s">
        <v>32</v>
      </c>
      <c r="J139" s="6"/>
      <c r="K139" s="6" t="s">
        <v>33</v>
      </c>
      <c r="L139" s="6"/>
      <c r="M139" s="6"/>
      <c r="N139" s="6"/>
      <c r="O139" s="6"/>
      <c r="P139" s="6"/>
      <c r="Q139" s="6">
        <v>1</v>
      </c>
      <c r="R139" s="6">
        <v>1</v>
      </c>
      <c r="S139" s="6">
        <v>2</v>
      </c>
      <c r="T139" s="6">
        <v>2</v>
      </c>
      <c r="U139" s="6">
        <v>2</v>
      </c>
      <c r="V139" s="6">
        <v>1</v>
      </c>
      <c r="W139" s="6"/>
      <c r="X139" s="6"/>
      <c r="Y139" s="6"/>
      <c r="Z139" s="4">
        <f t="shared" si="0"/>
        <v>9</v>
      </c>
      <c r="AA139" s="7">
        <v>18.8</v>
      </c>
    </row>
    <row r="140" spans="1:27" ht="94.5" customHeight="1" x14ac:dyDescent="0.25">
      <c r="A140" s="6">
        <v>2385</v>
      </c>
      <c r="B140" s="6" t="s">
        <v>27</v>
      </c>
      <c r="C140" s="6"/>
      <c r="D140" s="6" t="s">
        <v>208</v>
      </c>
      <c r="E140" s="6" t="s">
        <v>204</v>
      </c>
      <c r="F140" s="6" t="s">
        <v>209</v>
      </c>
      <c r="G140" s="6" t="s">
        <v>210</v>
      </c>
      <c r="H140" s="6"/>
      <c r="I140" s="6" t="s">
        <v>32</v>
      </c>
      <c r="J140" s="6"/>
      <c r="K140" s="6" t="s">
        <v>33</v>
      </c>
      <c r="L140" s="6"/>
      <c r="M140" s="6"/>
      <c r="N140" s="6"/>
      <c r="O140" s="6"/>
      <c r="P140" s="6"/>
      <c r="Q140" s="6"/>
      <c r="R140" s="6">
        <v>2</v>
      </c>
      <c r="S140" s="6">
        <v>3</v>
      </c>
      <c r="T140" s="6">
        <v>3</v>
      </c>
      <c r="U140" s="6">
        <v>2</v>
      </c>
      <c r="V140" s="6">
        <v>2</v>
      </c>
      <c r="W140" s="6"/>
      <c r="X140" s="6"/>
      <c r="Y140" s="6"/>
      <c r="Z140" s="4">
        <f t="shared" si="0"/>
        <v>12</v>
      </c>
      <c r="AA140" s="7">
        <v>28.2</v>
      </c>
    </row>
    <row r="141" spans="1:27" ht="94.5" customHeight="1" x14ac:dyDescent="0.25">
      <c r="A141" s="6">
        <v>2385</v>
      </c>
      <c r="B141" s="6" t="s">
        <v>27</v>
      </c>
      <c r="C141" s="6"/>
      <c r="D141" s="6" t="s">
        <v>208</v>
      </c>
      <c r="E141" s="6" t="s">
        <v>204</v>
      </c>
      <c r="F141" s="6" t="s">
        <v>207</v>
      </c>
      <c r="G141" s="6" t="s">
        <v>210</v>
      </c>
      <c r="H141" s="6"/>
      <c r="I141" s="6" t="s">
        <v>32</v>
      </c>
      <c r="J141" s="6"/>
      <c r="K141" s="6" t="s">
        <v>33</v>
      </c>
      <c r="L141" s="6"/>
      <c r="M141" s="6"/>
      <c r="N141" s="6"/>
      <c r="O141" s="6"/>
      <c r="P141" s="6"/>
      <c r="Q141" s="6"/>
      <c r="R141" s="6">
        <v>2</v>
      </c>
      <c r="S141" s="6">
        <v>2</v>
      </c>
      <c r="T141" s="6">
        <v>2</v>
      </c>
      <c r="U141" s="6">
        <v>1</v>
      </c>
      <c r="V141" s="6">
        <v>1</v>
      </c>
      <c r="W141" s="6"/>
      <c r="X141" s="6"/>
      <c r="Y141" s="6"/>
      <c r="Z141" s="4">
        <f t="shared" si="0"/>
        <v>8</v>
      </c>
      <c r="AA141" s="7">
        <v>28.2</v>
      </c>
    </row>
    <row r="142" spans="1:27" ht="94.5" customHeight="1" x14ac:dyDescent="0.25">
      <c r="A142" s="6">
        <v>2385</v>
      </c>
      <c r="B142" s="6" t="s">
        <v>27</v>
      </c>
      <c r="C142" s="6"/>
      <c r="D142" s="6" t="s">
        <v>211</v>
      </c>
      <c r="E142" s="6" t="s">
        <v>79</v>
      </c>
      <c r="F142" s="6" t="s">
        <v>100</v>
      </c>
      <c r="G142" s="6" t="s">
        <v>212</v>
      </c>
      <c r="H142" s="6"/>
      <c r="I142" s="6" t="s">
        <v>32</v>
      </c>
      <c r="J142" s="6"/>
      <c r="K142" s="6" t="s">
        <v>33</v>
      </c>
      <c r="L142" s="6"/>
      <c r="M142" s="6"/>
      <c r="N142" s="6"/>
      <c r="O142" s="6"/>
      <c r="P142" s="6"/>
      <c r="Q142" s="6">
        <v>1</v>
      </c>
      <c r="R142" s="6">
        <v>5</v>
      </c>
      <c r="S142" s="6">
        <v>1</v>
      </c>
      <c r="T142" s="6">
        <v>5</v>
      </c>
      <c r="U142" s="6">
        <v>2</v>
      </c>
      <c r="V142" s="6"/>
      <c r="W142" s="6"/>
      <c r="X142" s="6"/>
      <c r="Y142" s="6"/>
      <c r="Z142" s="4">
        <f t="shared" si="0"/>
        <v>14</v>
      </c>
      <c r="AA142" s="7">
        <v>28.2</v>
      </c>
    </row>
    <row r="143" spans="1:27" ht="94.5" customHeight="1" x14ac:dyDescent="0.25">
      <c r="A143" s="6">
        <v>2385</v>
      </c>
      <c r="B143" s="6" t="s">
        <v>27</v>
      </c>
      <c r="C143" s="6"/>
      <c r="D143" s="6" t="s">
        <v>211</v>
      </c>
      <c r="E143" s="6" t="s">
        <v>79</v>
      </c>
      <c r="F143" s="6" t="s">
        <v>213</v>
      </c>
      <c r="G143" s="6" t="s">
        <v>212</v>
      </c>
      <c r="H143" s="6"/>
      <c r="I143" s="6" t="s">
        <v>32</v>
      </c>
      <c r="J143" s="6"/>
      <c r="K143" s="6" t="s">
        <v>33</v>
      </c>
      <c r="L143" s="6"/>
      <c r="M143" s="6"/>
      <c r="N143" s="6"/>
      <c r="O143" s="6"/>
      <c r="P143" s="6"/>
      <c r="Q143" s="6">
        <v>1</v>
      </c>
      <c r="R143" s="6">
        <v>1</v>
      </c>
      <c r="S143" s="6"/>
      <c r="T143" s="6"/>
      <c r="U143" s="6"/>
      <c r="V143" s="6"/>
      <c r="W143" s="6"/>
      <c r="X143" s="6"/>
      <c r="Y143" s="6"/>
      <c r="Z143" s="4">
        <f t="shared" si="0"/>
        <v>2</v>
      </c>
      <c r="AA143" s="7">
        <v>28.2</v>
      </c>
    </row>
    <row r="144" spans="1:27" ht="94.5" customHeight="1" x14ac:dyDescent="0.25">
      <c r="A144" s="6">
        <v>2385</v>
      </c>
      <c r="B144" s="6" t="s">
        <v>27</v>
      </c>
      <c r="C144" s="6"/>
      <c r="D144" s="6" t="s">
        <v>211</v>
      </c>
      <c r="E144" s="6" t="s">
        <v>79</v>
      </c>
      <c r="F144" s="6" t="s">
        <v>45</v>
      </c>
      <c r="G144" s="6" t="s">
        <v>212</v>
      </c>
      <c r="H144" s="6"/>
      <c r="I144" s="6" t="s">
        <v>32</v>
      </c>
      <c r="J144" s="6"/>
      <c r="K144" s="6" t="s">
        <v>33</v>
      </c>
      <c r="L144" s="6"/>
      <c r="M144" s="6"/>
      <c r="N144" s="6"/>
      <c r="O144" s="6"/>
      <c r="P144" s="6"/>
      <c r="Q144" s="6">
        <v>1</v>
      </c>
      <c r="R144" s="6">
        <v>6</v>
      </c>
      <c r="S144" s="6">
        <v>3</v>
      </c>
      <c r="T144" s="6">
        <v>2</v>
      </c>
      <c r="U144" s="6">
        <v>2</v>
      </c>
      <c r="V144" s="6">
        <v>1</v>
      </c>
      <c r="W144" s="6"/>
      <c r="X144" s="6"/>
      <c r="Y144" s="6"/>
      <c r="Z144" s="4">
        <f t="shared" si="0"/>
        <v>15</v>
      </c>
      <c r="AA144" s="7">
        <v>28.2</v>
      </c>
    </row>
    <row r="145" spans="1:27" ht="94.5" customHeight="1" x14ac:dyDescent="0.25">
      <c r="A145" s="6">
        <v>2385</v>
      </c>
      <c r="B145" s="6" t="s">
        <v>27</v>
      </c>
      <c r="C145" s="6"/>
      <c r="D145" s="6" t="s">
        <v>211</v>
      </c>
      <c r="E145" s="6" t="s">
        <v>79</v>
      </c>
      <c r="F145" s="6" t="s">
        <v>214</v>
      </c>
      <c r="G145" s="6" t="s">
        <v>212</v>
      </c>
      <c r="H145" s="6"/>
      <c r="I145" s="6" t="s">
        <v>32</v>
      </c>
      <c r="J145" s="6"/>
      <c r="K145" s="6" t="s">
        <v>33</v>
      </c>
      <c r="L145" s="6"/>
      <c r="M145" s="6"/>
      <c r="N145" s="6"/>
      <c r="O145" s="6"/>
      <c r="P145" s="6"/>
      <c r="Q145" s="6">
        <v>1</v>
      </c>
      <c r="R145" s="6">
        <v>2</v>
      </c>
      <c r="S145" s="6"/>
      <c r="T145" s="6">
        <v>2</v>
      </c>
      <c r="U145" s="6">
        <v>2</v>
      </c>
      <c r="V145" s="6"/>
      <c r="W145" s="6"/>
      <c r="X145" s="6"/>
      <c r="Y145" s="6"/>
      <c r="Z145" s="4">
        <f t="shared" si="0"/>
        <v>7</v>
      </c>
      <c r="AA145" s="7">
        <v>28.2</v>
      </c>
    </row>
    <row r="146" spans="1:27" ht="83.25" customHeight="1" x14ac:dyDescent="0.25">
      <c r="A146" s="6">
        <v>1014</v>
      </c>
      <c r="B146" s="6" t="s">
        <v>27</v>
      </c>
      <c r="C146" s="6"/>
      <c r="D146" s="6">
        <v>1397</v>
      </c>
      <c r="E146" s="6" t="s">
        <v>133</v>
      </c>
      <c r="F146" s="6" t="s">
        <v>127</v>
      </c>
      <c r="G146" s="6" t="s">
        <v>150</v>
      </c>
      <c r="H146" s="6" t="s">
        <v>151</v>
      </c>
      <c r="I146" s="6" t="s">
        <v>32</v>
      </c>
      <c r="J146" s="6"/>
      <c r="K146" s="6" t="s">
        <v>33</v>
      </c>
      <c r="L146" s="6"/>
      <c r="M146" s="6"/>
      <c r="N146" s="6"/>
      <c r="O146" s="6"/>
      <c r="P146" s="6"/>
      <c r="Q146" s="6"/>
      <c r="R146" s="6"/>
      <c r="S146" s="6">
        <v>1</v>
      </c>
      <c r="T146" s="6"/>
      <c r="U146" s="6"/>
      <c r="V146" s="6">
        <v>1</v>
      </c>
      <c r="W146" s="6"/>
      <c r="X146" s="6"/>
      <c r="Y146" s="6"/>
      <c r="Z146" s="4">
        <f t="shared" si="0"/>
        <v>2</v>
      </c>
      <c r="AA146" s="7">
        <v>41.06</v>
      </c>
    </row>
    <row r="147" spans="1:27" ht="94.5" customHeight="1" x14ac:dyDescent="0.25">
      <c r="A147" s="6">
        <v>1014</v>
      </c>
      <c r="B147" s="6" t="s">
        <v>27</v>
      </c>
      <c r="C147" s="6"/>
      <c r="D147" s="6">
        <v>1557</v>
      </c>
      <c r="E147" s="6" t="s">
        <v>133</v>
      </c>
      <c r="F147" s="6" t="s">
        <v>127</v>
      </c>
      <c r="G147" s="6" t="s">
        <v>215</v>
      </c>
      <c r="H147" s="6"/>
      <c r="I147" s="6" t="s">
        <v>32</v>
      </c>
      <c r="J147" s="6"/>
      <c r="K147" s="6" t="s">
        <v>33</v>
      </c>
      <c r="L147" s="6"/>
      <c r="M147" s="6"/>
      <c r="N147" s="6"/>
      <c r="O147" s="6"/>
      <c r="P147" s="6"/>
      <c r="Q147" s="6"/>
      <c r="R147" s="6"/>
      <c r="S147" s="6"/>
      <c r="T147" s="6"/>
      <c r="U147" s="6">
        <v>1</v>
      </c>
      <c r="V147" s="6"/>
      <c r="W147" s="6"/>
      <c r="X147" s="6"/>
      <c r="Y147" s="6"/>
      <c r="Z147" s="4">
        <f t="shared" si="0"/>
        <v>1</v>
      </c>
      <c r="AA147" s="7">
        <v>36.6</v>
      </c>
    </row>
    <row r="148" spans="1:27" ht="94.5" customHeight="1" x14ac:dyDescent="0.25">
      <c r="A148" s="6">
        <v>1014</v>
      </c>
      <c r="B148" s="6" t="s">
        <v>27</v>
      </c>
      <c r="C148" s="6"/>
      <c r="D148" s="6">
        <v>1557</v>
      </c>
      <c r="E148" s="6" t="s">
        <v>63</v>
      </c>
      <c r="F148" s="6" t="s">
        <v>41</v>
      </c>
      <c r="G148" s="6" t="s">
        <v>215</v>
      </c>
      <c r="H148" s="6"/>
      <c r="I148" s="6" t="s">
        <v>32</v>
      </c>
      <c r="J148" s="6"/>
      <c r="K148" s="6" t="s">
        <v>33</v>
      </c>
      <c r="L148" s="6"/>
      <c r="M148" s="6"/>
      <c r="N148" s="6"/>
      <c r="O148" s="6"/>
      <c r="P148" s="6"/>
      <c r="Q148" s="6">
        <v>1</v>
      </c>
      <c r="R148" s="6"/>
      <c r="S148" s="6"/>
      <c r="T148" s="6"/>
      <c r="U148" s="6">
        <v>1</v>
      </c>
      <c r="V148" s="6"/>
      <c r="W148" s="6"/>
      <c r="X148" s="6"/>
      <c r="Y148" s="6"/>
      <c r="Z148" s="4">
        <f t="shared" si="0"/>
        <v>2</v>
      </c>
      <c r="AA148" s="7">
        <v>32</v>
      </c>
    </row>
    <row r="149" spans="1:27" ht="94.5" customHeight="1" x14ac:dyDescent="0.25">
      <c r="A149" s="6">
        <v>2385</v>
      </c>
      <c r="B149" s="6" t="s">
        <v>27</v>
      </c>
      <c r="C149" s="6"/>
      <c r="D149" s="6" t="s">
        <v>216</v>
      </c>
      <c r="E149" s="6" t="s">
        <v>133</v>
      </c>
      <c r="F149" s="6" t="s">
        <v>100</v>
      </c>
      <c r="G149" s="6" t="s">
        <v>217</v>
      </c>
      <c r="H149" s="6"/>
      <c r="I149" s="6" t="s">
        <v>32</v>
      </c>
      <c r="J149" s="6"/>
      <c r="K149" s="6" t="s">
        <v>33</v>
      </c>
      <c r="L149" s="6"/>
      <c r="M149" s="6"/>
      <c r="N149" s="6"/>
      <c r="O149" s="6"/>
      <c r="P149" s="6"/>
      <c r="Q149" s="6"/>
      <c r="R149" s="6"/>
      <c r="S149" s="6"/>
      <c r="T149" s="6">
        <v>3</v>
      </c>
      <c r="U149" s="6">
        <v>1</v>
      </c>
      <c r="V149" s="6"/>
      <c r="W149" s="6"/>
      <c r="X149" s="6"/>
      <c r="Y149" s="6"/>
      <c r="Z149" s="4">
        <f t="shared" si="0"/>
        <v>4</v>
      </c>
      <c r="AA149" s="7">
        <v>42.3</v>
      </c>
    </row>
    <row r="150" spans="1:27" ht="94.5" customHeight="1" x14ac:dyDescent="0.25">
      <c r="A150" s="6">
        <v>1014</v>
      </c>
      <c r="B150" s="6" t="s">
        <v>27</v>
      </c>
      <c r="C150" s="6"/>
      <c r="D150" s="6" t="s">
        <v>218</v>
      </c>
      <c r="E150" s="6" t="s">
        <v>133</v>
      </c>
      <c r="F150" s="6" t="s">
        <v>100</v>
      </c>
      <c r="G150" s="6" t="s">
        <v>219</v>
      </c>
      <c r="H150" s="6"/>
      <c r="I150" s="6" t="s">
        <v>32</v>
      </c>
      <c r="J150" s="6"/>
      <c r="K150" s="6" t="s">
        <v>33</v>
      </c>
      <c r="L150" s="6"/>
      <c r="M150" s="6"/>
      <c r="N150" s="6"/>
      <c r="O150" s="6"/>
      <c r="P150" s="6"/>
      <c r="Q150" s="6">
        <v>1</v>
      </c>
      <c r="R150" s="6">
        <v>2</v>
      </c>
      <c r="S150" s="6">
        <v>1</v>
      </c>
      <c r="T150" s="6">
        <v>2</v>
      </c>
      <c r="U150" s="6">
        <v>2</v>
      </c>
      <c r="V150" s="6">
        <v>1</v>
      </c>
      <c r="W150" s="6"/>
      <c r="X150" s="6"/>
      <c r="Y150" s="6"/>
      <c r="Z150" s="4">
        <f t="shared" si="0"/>
        <v>9</v>
      </c>
      <c r="AA150" s="7">
        <v>42.3</v>
      </c>
    </row>
    <row r="151" spans="1:27" ht="94.5" customHeight="1" x14ac:dyDescent="0.25">
      <c r="A151" s="6">
        <v>1014</v>
      </c>
      <c r="B151" s="6" t="s">
        <v>27</v>
      </c>
      <c r="C151" s="6"/>
      <c r="D151" s="6" t="s">
        <v>218</v>
      </c>
      <c r="E151" s="6" t="s">
        <v>133</v>
      </c>
      <c r="F151" s="6" t="s">
        <v>220</v>
      </c>
      <c r="G151" s="6" t="s">
        <v>219</v>
      </c>
      <c r="H151" s="6"/>
      <c r="I151" s="6" t="s">
        <v>32</v>
      </c>
      <c r="J151" s="6"/>
      <c r="K151" s="6" t="s">
        <v>33</v>
      </c>
      <c r="L151" s="6"/>
      <c r="M151" s="6"/>
      <c r="N151" s="6"/>
      <c r="O151" s="6"/>
      <c r="P151" s="6"/>
      <c r="Q151" s="6"/>
      <c r="R151" s="6">
        <v>2</v>
      </c>
      <c r="S151" s="6">
        <v>3</v>
      </c>
      <c r="T151" s="6">
        <v>3</v>
      </c>
      <c r="U151" s="6">
        <v>2</v>
      </c>
      <c r="V151" s="6">
        <v>1</v>
      </c>
      <c r="W151" s="6"/>
      <c r="X151" s="6"/>
      <c r="Y151" s="6"/>
      <c r="Z151" s="4">
        <f t="shared" si="0"/>
        <v>11</v>
      </c>
      <c r="AA151" s="7">
        <v>42.3</v>
      </c>
    </row>
    <row r="152" spans="1:27" ht="94.5" customHeight="1" x14ac:dyDescent="0.25">
      <c r="A152" s="6">
        <v>1014</v>
      </c>
      <c r="B152" s="6" t="s">
        <v>27</v>
      </c>
      <c r="C152" s="6"/>
      <c r="D152" s="6" t="s">
        <v>218</v>
      </c>
      <c r="E152" s="6" t="s">
        <v>63</v>
      </c>
      <c r="F152" s="6" t="s">
        <v>51</v>
      </c>
      <c r="G152" s="6" t="s">
        <v>219</v>
      </c>
      <c r="H152" s="6"/>
      <c r="I152" s="6" t="s">
        <v>32</v>
      </c>
      <c r="J152" s="6"/>
      <c r="K152" s="6" t="s">
        <v>33</v>
      </c>
      <c r="L152" s="6"/>
      <c r="M152" s="6"/>
      <c r="N152" s="6"/>
      <c r="O152" s="6"/>
      <c r="P152" s="6"/>
      <c r="Q152" s="6"/>
      <c r="R152" s="6"/>
      <c r="S152" s="6"/>
      <c r="T152" s="6">
        <v>3</v>
      </c>
      <c r="U152" s="6">
        <v>2</v>
      </c>
      <c r="V152" s="6"/>
      <c r="W152" s="6"/>
      <c r="X152" s="6"/>
      <c r="Y152" s="6"/>
      <c r="Z152" s="4">
        <f t="shared" si="0"/>
        <v>5</v>
      </c>
      <c r="AA152" s="7">
        <v>37.6</v>
      </c>
    </row>
    <row r="153" spans="1:27" ht="123.75" customHeight="1" x14ac:dyDescent="0.25">
      <c r="A153" s="6">
        <v>5936</v>
      </c>
      <c r="B153" s="6" t="s">
        <v>27</v>
      </c>
      <c r="C153" s="6"/>
      <c r="D153" s="6" t="s">
        <v>221</v>
      </c>
      <c r="E153" s="6" t="s">
        <v>63</v>
      </c>
      <c r="F153" s="6" t="s">
        <v>51</v>
      </c>
      <c r="G153" s="6" t="s">
        <v>219</v>
      </c>
      <c r="H153" s="6"/>
      <c r="I153" s="6" t="s">
        <v>32</v>
      </c>
      <c r="J153" s="6"/>
      <c r="K153" s="6" t="s">
        <v>33</v>
      </c>
      <c r="L153" s="6"/>
      <c r="M153" s="6"/>
      <c r="N153" s="6"/>
      <c r="O153" s="6"/>
      <c r="P153" s="6"/>
      <c r="Q153" s="6"/>
      <c r="R153" s="6">
        <v>2</v>
      </c>
      <c r="S153" s="6">
        <v>3</v>
      </c>
      <c r="T153" s="6">
        <v>3</v>
      </c>
      <c r="U153" s="6">
        <v>2</v>
      </c>
      <c r="V153" s="6">
        <v>1</v>
      </c>
      <c r="W153" s="6"/>
      <c r="X153" s="6"/>
      <c r="Y153" s="6"/>
      <c r="Z153" s="4">
        <f t="shared" si="0"/>
        <v>11</v>
      </c>
      <c r="AA153" s="7">
        <v>38.299999999999997</v>
      </c>
    </row>
    <row r="154" spans="1:27" ht="123" customHeight="1" x14ac:dyDescent="0.25">
      <c r="A154" s="6">
        <v>2385</v>
      </c>
      <c r="B154" s="6" t="s">
        <v>27</v>
      </c>
      <c r="C154" s="6"/>
      <c r="D154" s="6" t="s">
        <v>222</v>
      </c>
      <c r="E154" s="6" t="s">
        <v>141</v>
      </c>
      <c r="F154" s="6" t="s">
        <v>45</v>
      </c>
      <c r="G154" s="6" t="s">
        <v>223</v>
      </c>
      <c r="H154" s="6"/>
      <c r="I154" s="6" t="s">
        <v>32</v>
      </c>
      <c r="J154" s="6"/>
      <c r="K154" s="6" t="s">
        <v>33</v>
      </c>
      <c r="L154" s="6"/>
      <c r="M154" s="6"/>
      <c r="N154" s="6"/>
      <c r="O154" s="6"/>
      <c r="P154" s="6"/>
      <c r="Q154" s="6">
        <v>9</v>
      </c>
      <c r="R154" s="6">
        <v>10</v>
      </c>
      <c r="S154" s="6">
        <v>10</v>
      </c>
      <c r="T154" s="6">
        <v>10</v>
      </c>
      <c r="U154" s="6">
        <v>9</v>
      </c>
      <c r="V154" s="6">
        <v>8</v>
      </c>
      <c r="W154" s="6">
        <v>9</v>
      </c>
      <c r="X154" s="6"/>
      <c r="Y154" s="6"/>
      <c r="Z154" s="4">
        <f t="shared" si="0"/>
        <v>65</v>
      </c>
      <c r="AA154" s="7">
        <v>39.299999999999997</v>
      </c>
    </row>
    <row r="155" spans="1:27" ht="118.5" customHeight="1" x14ac:dyDescent="0.25">
      <c r="A155" s="6">
        <v>5936</v>
      </c>
      <c r="B155" s="6" t="s">
        <v>27</v>
      </c>
      <c r="C155" s="6"/>
      <c r="D155" s="6" t="s">
        <v>224</v>
      </c>
      <c r="E155" s="6" t="s">
        <v>225</v>
      </c>
      <c r="F155" s="6" t="s">
        <v>45</v>
      </c>
      <c r="G155" s="6" t="s">
        <v>226</v>
      </c>
      <c r="H155" s="6"/>
      <c r="I155" s="6" t="s">
        <v>32</v>
      </c>
      <c r="J155" s="6"/>
      <c r="K155" s="6" t="s">
        <v>33</v>
      </c>
      <c r="L155" s="6"/>
      <c r="M155" s="6"/>
      <c r="N155" s="6"/>
      <c r="O155" s="6"/>
      <c r="P155" s="6"/>
      <c r="Q155" s="6">
        <v>1</v>
      </c>
      <c r="R155" s="6">
        <v>2</v>
      </c>
      <c r="S155" s="6">
        <v>1</v>
      </c>
      <c r="T155" s="6">
        <v>2</v>
      </c>
      <c r="U155" s="6">
        <v>1</v>
      </c>
      <c r="V155" s="6">
        <v>1</v>
      </c>
      <c r="W155" s="6"/>
      <c r="X155" s="6"/>
      <c r="Y155" s="6"/>
      <c r="Z155" s="4">
        <f t="shared" si="0"/>
        <v>8</v>
      </c>
      <c r="AA155" s="7">
        <v>21.1</v>
      </c>
    </row>
    <row r="156" spans="1:27" ht="94.5" customHeight="1" x14ac:dyDescent="0.25">
      <c r="A156" s="6">
        <v>5936</v>
      </c>
      <c r="B156" s="6" t="s">
        <v>27</v>
      </c>
      <c r="C156" s="6"/>
      <c r="D156" s="6" t="s">
        <v>227</v>
      </c>
      <c r="E156" s="6" t="s">
        <v>139</v>
      </c>
      <c r="F156" s="6" t="s">
        <v>228</v>
      </c>
      <c r="G156" s="6" t="s">
        <v>229</v>
      </c>
      <c r="H156" s="6"/>
      <c r="I156" s="6" t="s">
        <v>32</v>
      </c>
      <c r="J156" s="6"/>
      <c r="K156" s="6" t="s">
        <v>33</v>
      </c>
      <c r="L156" s="6"/>
      <c r="M156" s="6"/>
      <c r="N156" s="6"/>
      <c r="O156" s="6"/>
      <c r="P156" s="6"/>
      <c r="Q156" s="6"/>
      <c r="R156" s="6">
        <v>1</v>
      </c>
      <c r="S156" s="6"/>
      <c r="T156" s="6"/>
      <c r="U156" s="6"/>
      <c r="V156" s="6"/>
      <c r="W156" s="6"/>
      <c r="X156" s="6"/>
      <c r="Y156" s="6"/>
      <c r="Z156" s="4">
        <f t="shared" si="0"/>
        <v>1</v>
      </c>
      <c r="AA156" s="7">
        <v>25.8</v>
      </c>
    </row>
    <row r="157" spans="1:27" ht="94.5" customHeight="1" x14ac:dyDescent="0.25">
      <c r="A157" s="6">
        <v>2385</v>
      </c>
      <c r="B157" s="6" t="s">
        <v>27</v>
      </c>
      <c r="C157" s="6"/>
      <c r="D157" s="6" t="s">
        <v>227</v>
      </c>
      <c r="E157" s="6" t="s">
        <v>139</v>
      </c>
      <c r="F157" s="6" t="s">
        <v>100</v>
      </c>
      <c r="G157" s="6" t="s">
        <v>229</v>
      </c>
      <c r="H157" s="6"/>
      <c r="I157" s="6" t="s">
        <v>32</v>
      </c>
      <c r="J157" s="6"/>
      <c r="K157" s="6" t="s">
        <v>33</v>
      </c>
      <c r="L157" s="6"/>
      <c r="M157" s="6"/>
      <c r="N157" s="6"/>
      <c r="O157" s="6"/>
      <c r="P157" s="6"/>
      <c r="Q157" s="6"/>
      <c r="R157" s="6"/>
      <c r="S157" s="6"/>
      <c r="T157" s="6">
        <v>1</v>
      </c>
      <c r="U157" s="6"/>
      <c r="V157" s="6">
        <v>1</v>
      </c>
      <c r="W157" s="6"/>
      <c r="X157" s="6"/>
      <c r="Y157" s="6"/>
      <c r="Z157" s="4">
        <f t="shared" si="0"/>
        <v>2</v>
      </c>
      <c r="AA157" s="7">
        <v>25.8</v>
      </c>
    </row>
    <row r="158" spans="1:27" ht="79.5" customHeight="1" x14ac:dyDescent="0.25">
      <c r="A158" s="6">
        <v>5936</v>
      </c>
      <c r="B158" s="6" t="s">
        <v>27</v>
      </c>
      <c r="C158" s="6"/>
      <c r="D158" s="6">
        <v>1395</v>
      </c>
      <c r="E158" s="6" t="s">
        <v>160</v>
      </c>
      <c r="F158" s="6" t="s">
        <v>41</v>
      </c>
      <c r="G158" s="6" t="s">
        <v>230</v>
      </c>
      <c r="H158" s="6"/>
      <c r="I158" s="6" t="s">
        <v>32</v>
      </c>
      <c r="J158" s="6"/>
      <c r="K158" s="6" t="s">
        <v>33</v>
      </c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>
        <v>1</v>
      </c>
      <c r="W158" s="6"/>
      <c r="X158" s="6"/>
      <c r="Y158" s="6"/>
      <c r="Z158" s="4">
        <f t="shared" si="0"/>
        <v>1</v>
      </c>
      <c r="AA158" s="7">
        <v>21.08</v>
      </c>
    </row>
    <row r="159" spans="1:27" ht="94.5" customHeight="1" x14ac:dyDescent="0.25">
      <c r="A159" s="6">
        <v>5936</v>
      </c>
      <c r="B159" s="6" t="s">
        <v>27</v>
      </c>
      <c r="C159" s="6"/>
      <c r="D159" s="6">
        <v>1332</v>
      </c>
      <c r="E159" s="6" t="s">
        <v>133</v>
      </c>
      <c r="F159" s="6" t="s">
        <v>149</v>
      </c>
      <c r="G159" s="6" t="s">
        <v>136</v>
      </c>
      <c r="H159" s="6"/>
      <c r="I159" s="6" t="s">
        <v>32</v>
      </c>
      <c r="J159" s="6"/>
      <c r="K159" s="6" t="s">
        <v>33</v>
      </c>
      <c r="L159" s="6"/>
      <c r="M159" s="6"/>
      <c r="N159" s="6"/>
      <c r="O159" s="6"/>
      <c r="P159" s="6"/>
      <c r="Q159" s="6"/>
      <c r="R159" s="6"/>
      <c r="S159" s="6"/>
      <c r="T159" s="6">
        <v>1</v>
      </c>
      <c r="U159" s="6"/>
      <c r="V159" s="6"/>
      <c r="W159" s="6"/>
      <c r="X159" s="6"/>
      <c r="Y159" s="6"/>
      <c r="Z159" s="4">
        <f t="shared" si="0"/>
        <v>1</v>
      </c>
      <c r="AA159" s="7">
        <v>25.52</v>
      </c>
    </row>
    <row r="160" spans="1:27" ht="76.5" customHeight="1" x14ac:dyDescent="0.25">
      <c r="A160" s="6">
        <v>5936</v>
      </c>
      <c r="B160" s="6" t="s">
        <v>27</v>
      </c>
      <c r="C160" s="6"/>
      <c r="D160" s="6">
        <v>1333</v>
      </c>
      <c r="E160" s="6" t="s">
        <v>133</v>
      </c>
      <c r="F160" s="6" t="s">
        <v>149</v>
      </c>
      <c r="G160" s="6" t="s">
        <v>136</v>
      </c>
      <c r="H160" s="6"/>
      <c r="I160" s="6" t="s">
        <v>32</v>
      </c>
      <c r="J160" s="6"/>
      <c r="K160" s="6" t="s">
        <v>33</v>
      </c>
      <c r="L160" s="6"/>
      <c r="M160" s="6"/>
      <c r="N160" s="6"/>
      <c r="O160" s="6"/>
      <c r="P160" s="6"/>
      <c r="Q160" s="6">
        <v>2</v>
      </c>
      <c r="R160" s="6"/>
      <c r="S160" s="6"/>
      <c r="T160" s="6"/>
      <c r="U160" s="6"/>
      <c r="V160" s="6"/>
      <c r="W160" s="6"/>
      <c r="X160" s="6"/>
      <c r="Y160" s="6"/>
      <c r="Z160" s="4">
        <f t="shared" si="0"/>
        <v>2</v>
      </c>
      <c r="AA160" s="7">
        <v>22.8</v>
      </c>
    </row>
    <row r="161" spans="1:27" ht="138" customHeight="1" x14ac:dyDescent="0.25">
      <c r="A161" s="6">
        <v>5936</v>
      </c>
      <c r="B161" s="6" t="s">
        <v>27</v>
      </c>
      <c r="C161" s="6"/>
      <c r="D161" s="6" t="s">
        <v>231</v>
      </c>
      <c r="E161" s="6" t="s">
        <v>232</v>
      </c>
      <c r="F161" s="6" t="s">
        <v>100</v>
      </c>
      <c r="G161" s="6" t="s">
        <v>233</v>
      </c>
      <c r="H161" s="6"/>
      <c r="I161" s="6" t="s">
        <v>32</v>
      </c>
      <c r="J161" s="6"/>
      <c r="K161" s="6" t="s">
        <v>33</v>
      </c>
      <c r="L161" s="6"/>
      <c r="M161" s="6"/>
      <c r="N161" s="6"/>
      <c r="O161" s="6"/>
      <c r="P161" s="6">
        <v>1</v>
      </c>
      <c r="Q161" s="6">
        <v>2</v>
      </c>
      <c r="R161" s="6">
        <v>3</v>
      </c>
      <c r="S161" s="6">
        <v>3</v>
      </c>
      <c r="T161" s="6">
        <v>1</v>
      </c>
      <c r="U161" s="6">
        <v>1</v>
      </c>
      <c r="V161" s="6"/>
      <c r="W161" s="6"/>
      <c r="X161" s="6"/>
      <c r="Y161" s="6"/>
      <c r="Z161" s="4">
        <f t="shared" si="0"/>
        <v>11</v>
      </c>
      <c r="AA161" s="7">
        <v>42.3</v>
      </c>
    </row>
    <row r="162" spans="1:27" ht="123.75" customHeight="1" x14ac:dyDescent="0.25">
      <c r="A162" s="6">
        <v>2385</v>
      </c>
      <c r="B162" s="6" t="s">
        <v>27</v>
      </c>
      <c r="C162" s="6"/>
      <c r="D162" s="6" t="s">
        <v>234</v>
      </c>
      <c r="E162" s="6" t="s">
        <v>63</v>
      </c>
      <c r="F162" s="6" t="s">
        <v>45</v>
      </c>
      <c r="G162" s="6" t="s">
        <v>235</v>
      </c>
      <c r="H162" s="6"/>
      <c r="I162" s="6" t="s">
        <v>32</v>
      </c>
      <c r="J162" s="6"/>
      <c r="K162" s="6" t="s">
        <v>33</v>
      </c>
      <c r="L162" s="6"/>
      <c r="M162" s="6"/>
      <c r="N162" s="6"/>
      <c r="O162" s="6"/>
      <c r="P162" s="6"/>
      <c r="Q162" s="6">
        <v>5</v>
      </c>
      <c r="R162" s="6">
        <v>10</v>
      </c>
      <c r="S162" s="6">
        <v>10</v>
      </c>
      <c r="T162" s="6">
        <v>10</v>
      </c>
      <c r="U162" s="6">
        <v>7</v>
      </c>
      <c r="V162" s="6">
        <v>8</v>
      </c>
      <c r="W162" s="6">
        <v>5</v>
      </c>
      <c r="X162" s="6"/>
      <c r="Y162" s="6"/>
      <c r="Z162" s="4">
        <f t="shared" si="0"/>
        <v>55</v>
      </c>
      <c r="AA162" s="7">
        <v>32.9</v>
      </c>
    </row>
    <row r="163" spans="1:27" ht="111" customHeight="1" x14ac:dyDescent="0.25">
      <c r="A163" s="6">
        <v>2385</v>
      </c>
      <c r="B163" s="6" t="s">
        <v>27</v>
      </c>
      <c r="C163" s="6"/>
      <c r="D163" s="6" t="s">
        <v>236</v>
      </c>
      <c r="E163" s="6" t="s">
        <v>237</v>
      </c>
      <c r="F163" s="6" t="s">
        <v>100</v>
      </c>
      <c r="G163" s="6" t="s">
        <v>235</v>
      </c>
      <c r="H163" s="6"/>
      <c r="I163" s="6" t="s">
        <v>32</v>
      </c>
      <c r="J163" s="6"/>
      <c r="K163" s="6" t="s">
        <v>33</v>
      </c>
      <c r="L163" s="6"/>
      <c r="M163" s="6"/>
      <c r="N163" s="6"/>
      <c r="O163" s="6"/>
      <c r="P163" s="6">
        <v>2</v>
      </c>
      <c r="Q163" s="6">
        <v>2</v>
      </c>
      <c r="R163" s="6">
        <v>2</v>
      </c>
      <c r="S163" s="6">
        <v>1</v>
      </c>
      <c r="T163" s="6">
        <v>1</v>
      </c>
      <c r="U163" s="6">
        <v>1</v>
      </c>
      <c r="V163" s="6"/>
      <c r="W163" s="6"/>
      <c r="X163" s="6"/>
      <c r="Y163" s="6"/>
      <c r="Z163" s="4">
        <f t="shared" si="0"/>
        <v>9</v>
      </c>
      <c r="AA163" s="7">
        <v>37.6</v>
      </c>
    </row>
    <row r="164" spans="1:27" ht="42" customHeight="1" x14ac:dyDescent="0.25">
      <c r="A164" s="6">
        <v>2385</v>
      </c>
      <c r="B164" s="6" t="s">
        <v>27</v>
      </c>
      <c r="C164" s="8"/>
      <c r="D164" s="6" t="s">
        <v>238</v>
      </c>
      <c r="E164" s="6" t="s">
        <v>40</v>
      </c>
      <c r="F164" s="6" t="s">
        <v>68</v>
      </c>
      <c r="G164" s="6" t="s">
        <v>239</v>
      </c>
      <c r="H164" s="6"/>
      <c r="I164" s="6" t="s">
        <v>32</v>
      </c>
      <c r="J164" s="6"/>
      <c r="K164" s="6" t="s">
        <v>33</v>
      </c>
      <c r="L164" s="6"/>
      <c r="M164" s="6"/>
      <c r="N164" s="6"/>
      <c r="O164" s="6"/>
      <c r="P164" s="6"/>
      <c r="Q164" s="6">
        <v>5</v>
      </c>
      <c r="R164" s="6">
        <v>5</v>
      </c>
      <c r="S164" s="6">
        <v>10</v>
      </c>
      <c r="T164" s="6">
        <v>10</v>
      </c>
      <c r="U164" s="6">
        <v>5</v>
      </c>
      <c r="V164" s="6">
        <v>5</v>
      </c>
      <c r="W164" s="6"/>
      <c r="X164" s="6"/>
      <c r="Y164" s="6"/>
      <c r="Z164" s="4">
        <f t="shared" si="0"/>
        <v>40</v>
      </c>
      <c r="AA164" s="7">
        <v>28.2</v>
      </c>
    </row>
    <row r="165" spans="1:27" ht="42" customHeight="1" x14ac:dyDescent="0.25">
      <c r="A165" s="6">
        <v>2385</v>
      </c>
      <c r="B165" s="6" t="s">
        <v>27</v>
      </c>
      <c r="C165" s="9"/>
      <c r="D165" s="6" t="s">
        <v>238</v>
      </c>
      <c r="E165" s="6" t="s">
        <v>40</v>
      </c>
      <c r="F165" s="6" t="s">
        <v>198</v>
      </c>
      <c r="G165" s="6" t="s">
        <v>239</v>
      </c>
      <c r="H165" s="6"/>
      <c r="I165" s="6" t="s">
        <v>32</v>
      </c>
      <c r="J165" s="6"/>
      <c r="K165" s="6" t="s">
        <v>33</v>
      </c>
      <c r="L165" s="6"/>
      <c r="M165" s="6"/>
      <c r="N165" s="6"/>
      <c r="O165" s="6"/>
      <c r="P165" s="6"/>
      <c r="Q165" s="6">
        <v>5</v>
      </c>
      <c r="R165" s="6">
        <v>10</v>
      </c>
      <c r="S165" s="6">
        <v>15</v>
      </c>
      <c r="T165" s="6">
        <v>15</v>
      </c>
      <c r="U165" s="6">
        <v>10</v>
      </c>
      <c r="V165" s="6">
        <v>10</v>
      </c>
      <c r="W165" s="6"/>
      <c r="X165" s="6"/>
      <c r="Y165" s="6"/>
      <c r="Z165" s="4">
        <f t="shared" si="0"/>
        <v>65</v>
      </c>
      <c r="AA165" s="7">
        <v>28.2</v>
      </c>
    </row>
    <row r="166" spans="1:27" ht="122.25" customHeight="1" x14ac:dyDescent="0.25">
      <c r="A166" s="6">
        <v>2385</v>
      </c>
      <c r="B166" s="6" t="s">
        <v>27</v>
      </c>
      <c r="C166" s="6"/>
      <c r="D166" s="6" t="s">
        <v>240</v>
      </c>
      <c r="E166" s="6" t="s">
        <v>63</v>
      </c>
      <c r="F166" s="6" t="s">
        <v>241</v>
      </c>
      <c r="G166" s="6" t="s">
        <v>242</v>
      </c>
      <c r="H166" s="6"/>
      <c r="I166" s="6" t="s">
        <v>32</v>
      </c>
      <c r="J166" s="6"/>
      <c r="K166" s="6" t="s">
        <v>33</v>
      </c>
      <c r="L166" s="6"/>
      <c r="M166" s="6"/>
      <c r="N166" s="6"/>
      <c r="O166" s="6"/>
      <c r="P166" s="6">
        <v>1</v>
      </c>
      <c r="Q166" s="6">
        <v>8</v>
      </c>
      <c r="R166" s="6">
        <v>10</v>
      </c>
      <c r="S166" s="6">
        <v>10</v>
      </c>
      <c r="T166" s="6">
        <v>15</v>
      </c>
      <c r="U166" s="6">
        <v>8</v>
      </c>
      <c r="V166" s="6">
        <v>8</v>
      </c>
      <c r="W166" s="6">
        <v>5</v>
      </c>
      <c r="X166" s="6"/>
      <c r="Y166" s="6"/>
      <c r="Z166" s="4">
        <f t="shared" si="0"/>
        <v>65</v>
      </c>
      <c r="AA166" s="7">
        <v>37.6</v>
      </c>
    </row>
    <row r="167" spans="1:27" ht="125.25" customHeight="1" x14ac:dyDescent="0.25">
      <c r="A167" s="6">
        <v>2385</v>
      </c>
      <c r="B167" s="6" t="s">
        <v>27</v>
      </c>
      <c r="C167" s="6"/>
      <c r="D167" s="6" t="s">
        <v>240</v>
      </c>
      <c r="E167" s="6" t="s">
        <v>63</v>
      </c>
      <c r="F167" s="6" t="s">
        <v>198</v>
      </c>
      <c r="G167" s="6" t="s">
        <v>242</v>
      </c>
      <c r="H167" s="6"/>
      <c r="I167" s="6" t="s">
        <v>32</v>
      </c>
      <c r="J167" s="6"/>
      <c r="K167" s="6" t="s">
        <v>33</v>
      </c>
      <c r="L167" s="6"/>
      <c r="M167" s="6"/>
      <c r="N167" s="6"/>
      <c r="O167" s="6"/>
      <c r="P167" s="6"/>
      <c r="Q167" s="6">
        <v>7</v>
      </c>
      <c r="R167" s="6">
        <v>10</v>
      </c>
      <c r="S167" s="6">
        <v>10</v>
      </c>
      <c r="T167" s="6">
        <v>10</v>
      </c>
      <c r="U167" s="6">
        <v>5</v>
      </c>
      <c r="V167" s="6">
        <v>5</v>
      </c>
      <c r="W167" s="6">
        <v>5</v>
      </c>
      <c r="X167" s="6"/>
      <c r="Y167" s="6"/>
      <c r="Z167" s="4">
        <f t="shared" si="0"/>
        <v>52</v>
      </c>
      <c r="AA167" s="7">
        <v>37.6</v>
      </c>
    </row>
    <row r="168" spans="1:27" ht="120.75" customHeight="1" x14ac:dyDescent="0.25">
      <c r="A168" s="6">
        <v>5936</v>
      </c>
      <c r="B168" s="6" t="s">
        <v>27</v>
      </c>
      <c r="C168" s="6"/>
      <c r="D168" s="6" t="s">
        <v>243</v>
      </c>
      <c r="E168" s="6" t="s">
        <v>244</v>
      </c>
      <c r="F168" s="6" t="s">
        <v>245</v>
      </c>
      <c r="G168" s="6" t="s">
        <v>246</v>
      </c>
      <c r="H168" s="6"/>
      <c r="I168" s="6" t="s">
        <v>32</v>
      </c>
      <c r="J168" s="6"/>
      <c r="K168" s="6" t="s">
        <v>33</v>
      </c>
      <c r="L168" s="6"/>
      <c r="M168" s="6"/>
      <c r="N168" s="6"/>
      <c r="O168" s="6"/>
      <c r="P168" s="6"/>
      <c r="Q168" s="6">
        <v>1</v>
      </c>
      <c r="R168" s="6">
        <v>2</v>
      </c>
      <c r="S168" s="6">
        <v>2</v>
      </c>
      <c r="T168" s="6">
        <v>2</v>
      </c>
      <c r="U168" s="6">
        <v>1</v>
      </c>
      <c r="V168" s="6">
        <v>1</v>
      </c>
      <c r="W168" s="6"/>
      <c r="X168" s="6"/>
      <c r="Y168" s="6"/>
      <c r="Z168" s="4">
        <f t="shared" si="0"/>
        <v>9</v>
      </c>
      <c r="AA168" s="7">
        <v>32.9</v>
      </c>
    </row>
    <row r="169" spans="1:27" ht="125.25" customHeight="1" x14ac:dyDescent="0.25">
      <c r="A169" s="6">
        <v>2385</v>
      </c>
      <c r="B169" s="6" t="s">
        <v>27</v>
      </c>
      <c r="C169" s="6"/>
      <c r="D169" s="6" t="s">
        <v>247</v>
      </c>
      <c r="E169" s="6" t="s">
        <v>248</v>
      </c>
      <c r="F169" s="6" t="s">
        <v>213</v>
      </c>
      <c r="G169" s="6" t="s">
        <v>249</v>
      </c>
      <c r="H169" s="6"/>
      <c r="I169" s="6" t="s">
        <v>32</v>
      </c>
      <c r="J169" s="6" t="s">
        <v>52</v>
      </c>
      <c r="K169" s="6" t="s">
        <v>33</v>
      </c>
      <c r="L169" s="6"/>
      <c r="M169" s="6"/>
      <c r="N169" s="6"/>
      <c r="O169" s="6"/>
      <c r="P169" s="6"/>
      <c r="Q169" s="6">
        <v>1</v>
      </c>
      <c r="R169" s="6">
        <v>2</v>
      </c>
      <c r="S169" s="6">
        <v>3</v>
      </c>
      <c r="T169" s="6">
        <v>3</v>
      </c>
      <c r="U169" s="6">
        <v>2</v>
      </c>
      <c r="V169" s="6">
        <v>1</v>
      </c>
      <c r="W169" s="6"/>
      <c r="X169" s="6"/>
      <c r="Y169" s="6"/>
      <c r="Z169" s="4">
        <f t="shared" si="0"/>
        <v>12</v>
      </c>
      <c r="AA169" s="7">
        <v>24.5</v>
      </c>
    </row>
    <row r="170" spans="1:27" ht="138" customHeight="1" x14ac:dyDescent="0.25">
      <c r="A170" s="6">
        <v>2385</v>
      </c>
      <c r="B170" s="6" t="s">
        <v>27</v>
      </c>
      <c r="C170" s="6"/>
      <c r="D170" s="6" t="s">
        <v>247</v>
      </c>
      <c r="E170" s="6" t="s">
        <v>248</v>
      </c>
      <c r="F170" s="6" t="s">
        <v>100</v>
      </c>
      <c r="G170" s="6" t="s">
        <v>249</v>
      </c>
      <c r="H170" s="6"/>
      <c r="I170" s="6" t="s">
        <v>32</v>
      </c>
      <c r="J170" s="6" t="s">
        <v>52</v>
      </c>
      <c r="K170" s="6" t="s">
        <v>33</v>
      </c>
      <c r="L170" s="6"/>
      <c r="M170" s="6"/>
      <c r="N170" s="6"/>
      <c r="O170" s="6"/>
      <c r="P170" s="6"/>
      <c r="Q170" s="6">
        <v>1</v>
      </c>
      <c r="R170" s="6">
        <v>2</v>
      </c>
      <c r="S170" s="6">
        <v>3</v>
      </c>
      <c r="T170" s="6">
        <v>3</v>
      </c>
      <c r="U170" s="6">
        <v>2</v>
      </c>
      <c r="V170" s="6">
        <v>1</v>
      </c>
      <c r="W170" s="6"/>
      <c r="X170" s="6"/>
      <c r="Y170" s="6"/>
      <c r="Z170" s="4">
        <f t="shared" si="0"/>
        <v>12</v>
      </c>
      <c r="AA170" s="7">
        <v>24.5</v>
      </c>
    </row>
    <row r="171" spans="1:27" ht="94.5" customHeight="1" x14ac:dyDescent="0.25">
      <c r="A171" s="6">
        <v>1014</v>
      </c>
      <c r="B171" s="6" t="s">
        <v>27</v>
      </c>
      <c r="C171" s="6"/>
      <c r="D171" s="6">
        <v>2230</v>
      </c>
      <c r="E171" s="6" t="s">
        <v>152</v>
      </c>
      <c r="F171" s="6" t="s">
        <v>153</v>
      </c>
      <c r="G171" s="6" t="s">
        <v>250</v>
      </c>
      <c r="H171" s="6" t="s">
        <v>155</v>
      </c>
      <c r="I171" s="6" t="s">
        <v>32</v>
      </c>
      <c r="J171" s="6"/>
      <c r="K171" s="6" t="s">
        <v>251</v>
      </c>
      <c r="L171" s="6">
        <v>1</v>
      </c>
      <c r="M171" s="6">
        <v>1</v>
      </c>
      <c r="N171" s="6">
        <v>1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4">
        <f t="shared" si="0"/>
        <v>3</v>
      </c>
      <c r="AA171" s="7">
        <v>41</v>
      </c>
    </row>
    <row r="172" spans="1:27" ht="94.5" customHeight="1" x14ac:dyDescent="0.25">
      <c r="A172" s="6">
        <v>1014</v>
      </c>
      <c r="B172" s="6" t="s">
        <v>27</v>
      </c>
      <c r="C172" s="6"/>
      <c r="D172" s="6">
        <v>2230</v>
      </c>
      <c r="E172" s="6" t="s">
        <v>152</v>
      </c>
      <c r="F172" s="6" t="s">
        <v>53</v>
      </c>
      <c r="G172" s="6" t="s">
        <v>250</v>
      </c>
      <c r="H172" s="6" t="s">
        <v>118</v>
      </c>
      <c r="I172" s="6" t="s">
        <v>32</v>
      </c>
      <c r="J172" s="6"/>
      <c r="K172" s="6" t="s">
        <v>251</v>
      </c>
      <c r="L172" s="6"/>
      <c r="M172" s="6">
        <v>1</v>
      </c>
      <c r="N172" s="6"/>
      <c r="O172" s="6"/>
      <c r="P172" s="6">
        <v>1</v>
      </c>
      <c r="Q172" s="6"/>
      <c r="R172" s="6"/>
      <c r="S172" s="6"/>
      <c r="T172" s="6"/>
      <c r="U172" s="6"/>
      <c r="V172" s="6"/>
      <c r="W172" s="6"/>
      <c r="X172" s="6"/>
      <c r="Y172" s="6"/>
      <c r="Z172" s="4">
        <f t="shared" si="0"/>
        <v>2</v>
      </c>
      <c r="AA172" s="7">
        <v>41</v>
      </c>
    </row>
    <row r="173" spans="1:27" ht="47.25" customHeight="1" x14ac:dyDescent="0.25">
      <c r="A173" s="6">
        <v>5936</v>
      </c>
      <c r="B173" s="6" t="s">
        <v>27</v>
      </c>
      <c r="C173" s="8"/>
      <c r="D173" s="6">
        <v>2230</v>
      </c>
      <c r="E173" s="6" t="s">
        <v>152</v>
      </c>
      <c r="F173" s="6" t="s">
        <v>158</v>
      </c>
      <c r="G173" s="6" t="s">
        <v>250</v>
      </c>
      <c r="H173" s="6" t="s">
        <v>118</v>
      </c>
      <c r="I173" s="6" t="s">
        <v>32</v>
      </c>
      <c r="J173" s="6"/>
      <c r="K173" s="6" t="s">
        <v>251</v>
      </c>
      <c r="L173" s="6"/>
      <c r="M173" s="6"/>
      <c r="N173" s="6">
        <v>1</v>
      </c>
      <c r="O173" s="6">
        <v>1</v>
      </c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4">
        <f t="shared" si="0"/>
        <v>2</v>
      </c>
      <c r="AA173" s="7">
        <v>41</v>
      </c>
    </row>
    <row r="174" spans="1:27" ht="47.25" customHeight="1" x14ac:dyDescent="0.25">
      <c r="A174" s="6">
        <v>5936</v>
      </c>
      <c r="B174" s="6" t="s">
        <v>27</v>
      </c>
      <c r="C174" s="9"/>
      <c r="D174" s="6">
        <v>2230</v>
      </c>
      <c r="E174" s="6" t="s">
        <v>152</v>
      </c>
      <c r="F174" s="6" t="s">
        <v>252</v>
      </c>
      <c r="G174" s="6" t="s">
        <v>250</v>
      </c>
      <c r="H174" s="6" t="s">
        <v>118</v>
      </c>
      <c r="I174" s="6" t="s">
        <v>32</v>
      </c>
      <c r="J174" s="6"/>
      <c r="K174" s="6" t="s">
        <v>251</v>
      </c>
      <c r="L174" s="6"/>
      <c r="M174" s="6">
        <v>1</v>
      </c>
      <c r="N174" s="6"/>
      <c r="O174" s="6">
        <v>2</v>
      </c>
      <c r="P174" s="6"/>
      <c r="Q174" s="6">
        <v>1</v>
      </c>
      <c r="R174" s="6"/>
      <c r="S174" s="6"/>
      <c r="T174" s="6"/>
      <c r="U174" s="6"/>
      <c r="V174" s="6"/>
      <c r="W174" s="6"/>
      <c r="X174" s="6"/>
      <c r="Y174" s="6"/>
      <c r="Z174" s="4">
        <f t="shared" si="0"/>
        <v>4</v>
      </c>
      <c r="AA174" s="7">
        <v>41</v>
      </c>
    </row>
    <row r="175" spans="1:27" ht="69.75" customHeight="1" x14ac:dyDescent="0.25">
      <c r="A175" s="6">
        <v>5936</v>
      </c>
      <c r="B175" s="6" t="s">
        <v>27</v>
      </c>
      <c r="C175" s="6"/>
      <c r="D175" s="6">
        <v>2232</v>
      </c>
      <c r="E175" s="6" t="s">
        <v>133</v>
      </c>
      <c r="F175" s="6" t="s">
        <v>137</v>
      </c>
      <c r="G175" s="6" t="s">
        <v>253</v>
      </c>
      <c r="H175" s="6" t="s">
        <v>118</v>
      </c>
      <c r="I175" s="6" t="s">
        <v>32</v>
      </c>
      <c r="J175" s="6"/>
      <c r="K175" s="6" t="s">
        <v>251</v>
      </c>
      <c r="L175" s="6"/>
      <c r="M175" s="6">
        <v>2</v>
      </c>
      <c r="N175" s="6"/>
      <c r="O175" s="6">
        <v>1</v>
      </c>
      <c r="P175" s="6">
        <v>2</v>
      </c>
      <c r="Q175" s="6"/>
      <c r="R175" s="6"/>
      <c r="S175" s="6"/>
      <c r="T175" s="6"/>
      <c r="U175" s="6"/>
      <c r="V175" s="6"/>
      <c r="W175" s="6"/>
      <c r="X175" s="6"/>
      <c r="Y175" s="6"/>
      <c r="Z175" s="4">
        <f t="shared" si="0"/>
        <v>5</v>
      </c>
      <c r="AA175" s="7">
        <v>35.51</v>
      </c>
    </row>
    <row r="176" spans="1:27" ht="94.5" customHeight="1" x14ac:dyDescent="0.25">
      <c r="A176" s="6">
        <v>1014</v>
      </c>
      <c r="B176" s="6" t="s">
        <v>27</v>
      </c>
      <c r="C176" s="6"/>
      <c r="D176" s="6">
        <v>2234</v>
      </c>
      <c r="E176" s="6" t="s">
        <v>133</v>
      </c>
      <c r="F176" s="6" t="s">
        <v>137</v>
      </c>
      <c r="G176" s="6" t="s">
        <v>253</v>
      </c>
      <c r="H176" s="6" t="s">
        <v>118</v>
      </c>
      <c r="I176" s="6" t="s">
        <v>32</v>
      </c>
      <c r="J176" s="6"/>
      <c r="K176" s="6" t="s">
        <v>251</v>
      </c>
      <c r="L176" s="6"/>
      <c r="M176" s="6">
        <v>1</v>
      </c>
      <c r="N176" s="6">
        <v>1</v>
      </c>
      <c r="O176" s="6"/>
      <c r="P176" s="6"/>
      <c r="Q176" s="6"/>
      <c r="R176" s="6">
        <v>1</v>
      </c>
      <c r="S176" s="6"/>
      <c r="T176" s="6"/>
      <c r="U176" s="6"/>
      <c r="V176" s="6"/>
      <c r="W176" s="6"/>
      <c r="X176" s="6"/>
      <c r="Y176" s="6"/>
      <c r="Z176" s="4">
        <f t="shared" si="0"/>
        <v>3</v>
      </c>
      <c r="AA176" s="7">
        <v>31.07</v>
      </c>
    </row>
    <row r="177" spans="1:27" ht="94.5" customHeight="1" x14ac:dyDescent="0.25">
      <c r="A177" s="6">
        <v>5936</v>
      </c>
      <c r="B177" s="6" t="s">
        <v>27</v>
      </c>
      <c r="C177" s="6"/>
      <c r="D177" s="6">
        <v>2234</v>
      </c>
      <c r="E177" s="6" t="s">
        <v>63</v>
      </c>
      <c r="F177" s="6" t="s">
        <v>41</v>
      </c>
      <c r="G177" s="6" t="s">
        <v>253</v>
      </c>
      <c r="H177" s="6" t="s">
        <v>118</v>
      </c>
      <c r="I177" s="6" t="s">
        <v>32</v>
      </c>
      <c r="J177" s="6"/>
      <c r="K177" s="6" t="s">
        <v>251</v>
      </c>
      <c r="L177" s="6"/>
      <c r="M177" s="6"/>
      <c r="N177" s="6"/>
      <c r="O177" s="6">
        <v>2</v>
      </c>
      <c r="P177" s="6"/>
      <c r="Q177" s="6"/>
      <c r="R177" s="6">
        <v>1</v>
      </c>
      <c r="S177" s="6"/>
      <c r="T177" s="6"/>
      <c r="U177" s="6"/>
      <c r="V177" s="6"/>
      <c r="W177" s="6"/>
      <c r="X177" s="6"/>
      <c r="Y177" s="6"/>
      <c r="Z177" s="4">
        <f t="shared" si="0"/>
        <v>3</v>
      </c>
      <c r="AA177" s="7">
        <v>27.4</v>
      </c>
    </row>
    <row r="178" spans="1:27" ht="15.75" customHeight="1" x14ac:dyDescent="0.25">
      <c r="A178" s="6">
        <v>1014</v>
      </c>
      <c r="B178" s="6" t="s">
        <v>27</v>
      </c>
      <c r="C178" s="8"/>
      <c r="D178" s="6">
        <v>2238</v>
      </c>
      <c r="E178" s="6" t="s">
        <v>160</v>
      </c>
      <c r="F178" s="6" t="s">
        <v>127</v>
      </c>
      <c r="G178" s="6" t="s">
        <v>254</v>
      </c>
      <c r="H178" s="6" t="s">
        <v>118</v>
      </c>
      <c r="I178" s="6" t="s">
        <v>32</v>
      </c>
      <c r="J178" s="6"/>
      <c r="K178" s="6" t="s">
        <v>251</v>
      </c>
      <c r="L178" s="6"/>
      <c r="M178" s="6">
        <v>1</v>
      </c>
      <c r="N178" s="6"/>
      <c r="O178" s="6"/>
      <c r="P178" s="6"/>
      <c r="Q178" s="6">
        <v>1</v>
      </c>
      <c r="R178" s="6"/>
      <c r="S178" s="6"/>
      <c r="T178" s="6"/>
      <c r="U178" s="6"/>
      <c r="V178" s="6"/>
      <c r="W178" s="6"/>
      <c r="X178" s="6"/>
      <c r="Y178" s="6"/>
      <c r="Z178" s="4">
        <f t="shared" si="0"/>
        <v>2</v>
      </c>
      <c r="AA178" s="7">
        <v>35.51</v>
      </c>
    </row>
    <row r="179" spans="1:27" ht="15.75" customHeight="1" x14ac:dyDescent="0.25">
      <c r="A179" s="6">
        <v>5936</v>
      </c>
      <c r="B179" s="6" t="s">
        <v>27</v>
      </c>
      <c r="C179" s="9"/>
      <c r="D179" s="6">
        <v>2238</v>
      </c>
      <c r="E179" s="6" t="s">
        <v>160</v>
      </c>
      <c r="F179" s="6" t="s">
        <v>41</v>
      </c>
      <c r="G179" s="6" t="s">
        <v>254</v>
      </c>
      <c r="H179" s="6" t="s">
        <v>118</v>
      </c>
      <c r="I179" s="6" t="s">
        <v>32</v>
      </c>
      <c r="J179" s="6"/>
      <c r="K179" s="6" t="s">
        <v>251</v>
      </c>
      <c r="L179" s="6"/>
      <c r="M179" s="6"/>
      <c r="N179" s="6">
        <v>1</v>
      </c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4">
        <f t="shared" si="0"/>
        <v>1</v>
      </c>
      <c r="AA179" s="7">
        <v>35.51</v>
      </c>
    </row>
    <row r="180" spans="1:27" ht="15.75" customHeight="1" x14ac:dyDescent="0.25">
      <c r="A180" s="6">
        <v>5936</v>
      </c>
      <c r="B180" s="6" t="s">
        <v>27</v>
      </c>
      <c r="C180" s="6"/>
      <c r="D180" s="6">
        <v>2241</v>
      </c>
      <c r="E180" s="6" t="s">
        <v>63</v>
      </c>
      <c r="F180" s="6" t="s">
        <v>116</v>
      </c>
      <c r="G180" s="6" t="s">
        <v>255</v>
      </c>
      <c r="H180" s="6" t="s">
        <v>143</v>
      </c>
      <c r="I180" s="6" t="s">
        <v>32</v>
      </c>
      <c r="J180" s="6"/>
      <c r="K180" s="6" t="s">
        <v>251</v>
      </c>
      <c r="L180" s="6"/>
      <c r="M180" s="6"/>
      <c r="N180" s="6"/>
      <c r="O180" s="6"/>
      <c r="P180" s="6">
        <v>1</v>
      </c>
      <c r="Q180" s="6"/>
      <c r="R180" s="6"/>
      <c r="S180" s="6"/>
      <c r="T180" s="6"/>
      <c r="U180" s="6"/>
      <c r="V180" s="6"/>
      <c r="W180" s="6"/>
      <c r="X180" s="6"/>
      <c r="Y180" s="6"/>
      <c r="Z180" s="4">
        <f t="shared" si="0"/>
        <v>1</v>
      </c>
      <c r="AA180" s="7">
        <v>31</v>
      </c>
    </row>
    <row r="181" spans="1:27" ht="15.75" customHeight="1" x14ac:dyDescent="0.25">
      <c r="A181" s="6">
        <v>5936</v>
      </c>
      <c r="B181" s="6" t="s">
        <v>27</v>
      </c>
      <c r="C181" s="6"/>
      <c r="D181" s="6">
        <v>2245</v>
      </c>
      <c r="E181" s="6" t="s">
        <v>63</v>
      </c>
      <c r="F181" s="6" t="s">
        <v>116</v>
      </c>
      <c r="G181" s="6" t="s">
        <v>255</v>
      </c>
      <c r="H181" s="6" t="s">
        <v>143</v>
      </c>
      <c r="I181" s="6" t="s">
        <v>32</v>
      </c>
      <c r="J181" s="6"/>
      <c r="K181" s="6" t="s">
        <v>251</v>
      </c>
      <c r="L181" s="6"/>
      <c r="M181" s="6"/>
      <c r="N181" s="6"/>
      <c r="O181" s="6"/>
      <c r="P181" s="6"/>
      <c r="Q181" s="6">
        <v>1</v>
      </c>
      <c r="R181" s="6">
        <v>1</v>
      </c>
      <c r="S181" s="6"/>
      <c r="T181" s="6"/>
      <c r="U181" s="6"/>
      <c r="V181" s="6"/>
      <c r="W181" s="6"/>
      <c r="X181" s="6"/>
      <c r="Y181" s="6"/>
      <c r="Z181" s="4">
        <f t="shared" si="0"/>
        <v>2</v>
      </c>
      <c r="AA181" s="7">
        <v>31.07</v>
      </c>
    </row>
    <row r="182" spans="1:27" ht="15.75" customHeight="1" x14ac:dyDescent="0.25">
      <c r="A182" s="6">
        <v>5936</v>
      </c>
      <c r="B182" s="6" t="s">
        <v>27</v>
      </c>
      <c r="C182" s="6"/>
      <c r="D182" s="6">
        <v>2252</v>
      </c>
      <c r="E182" s="6" t="s">
        <v>35</v>
      </c>
      <c r="F182" s="6" t="s">
        <v>256</v>
      </c>
      <c r="G182" s="6" t="s">
        <v>257</v>
      </c>
      <c r="H182" s="6" t="s">
        <v>118</v>
      </c>
      <c r="I182" s="6" t="s">
        <v>32</v>
      </c>
      <c r="J182" s="6"/>
      <c r="K182" s="6" t="s">
        <v>251</v>
      </c>
      <c r="L182" s="6"/>
      <c r="M182" s="6"/>
      <c r="N182" s="6"/>
      <c r="O182" s="6"/>
      <c r="P182" s="6"/>
      <c r="Q182" s="6">
        <v>1</v>
      </c>
      <c r="R182" s="6">
        <v>1</v>
      </c>
      <c r="S182" s="6"/>
      <c r="T182" s="6"/>
      <c r="U182" s="6"/>
      <c r="V182" s="6"/>
      <c r="W182" s="6"/>
      <c r="X182" s="6"/>
      <c r="Y182" s="6"/>
      <c r="Z182" s="4">
        <f t="shared" si="0"/>
        <v>2</v>
      </c>
      <c r="AA182" s="7">
        <v>31.07</v>
      </c>
    </row>
    <row r="183" spans="1:27" ht="15.75" customHeight="1" x14ac:dyDescent="0.25">
      <c r="A183" s="6">
        <v>1014</v>
      </c>
      <c r="B183" s="6" t="s">
        <v>27</v>
      </c>
      <c r="C183" s="6"/>
      <c r="D183" s="6">
        <v>2267</v>
      </c>
      <c r="E183" s="6" t="s">
        <v>63</v>
      </c>
      <c r="F183" s="6" t="s">
        <v>41</v>
      </c>
      <c r="G183" s="6" t="s">
        <v>258</v>
      </c>
      <c r="H183" s="6" t="s">
        <v>155</v>
      </c>
      <c r="I183" s="6" t="s">
        <v>32</v>
      </c>
      <c r="J183" s="6"/>
      <c r="K183" s="6" t="s">
        <v>251</v>
      </c>
      <c r="L183" s="6"/>
      <c r="M183" s="6"/>
      <c r="N183" s="6"/>
      <c r="O183" s="6"/>
      <c r="P183" s="6"/>
      <c r="Q183" s="6">
        <v>1</v>
      </c>
      <c r="R183" s="6"/>
      <c r="S183" s="6"/>
      <c r="T183" s="6"/>
      <c r="U183" s="6"/>
      <c r="V183" s="6"/>
      <c r="W183" s="6"/>
      <c r="X183" s="6"/>
      <c r="Y183" s="6"/>
      <c r="Z183" s="4">
        <f t="shared" si="0"/>
        <v>1</v>
      </c>
      <c r="AA183" s="7">
        <v>41.06</v>
      </c>
    </row>
    <row r="184" spans="1:27" ht="93.75" customHeight="1" x14ac:dyDescent="0.25">
      <c r="A184" s="6">
        <v>5936</v>
      </c>
      <c r="B184" s="6" t="s">
        <v>27</v>
      </c>
      <c r="C184" s="6"/>
      <c r="D184" s="6">
        <v>2278</v>
      </c>
      <c r="E184" s="6" t="s">
        <v>259</v>
      </c>
      <c r="F184" s="6" t="s">
        <v>149</v>
      </c>
      <c r="G184" s="6" t="s">
        <v>260</v>
      </c>
      <c r="H184" s="6" t="s">
        <v>261</v>
      </c>
      <c r="I184" s="6" t="s">
        <v>32</v>
      </c>
      <c r="J184" s="6"/>
      <c r="K184" s="6" t="s">
        <v>251</v>
      </c>
      <c r="L184" s="6"/>
      <c r="M184" s="6"/>
      <c r="N184" s="6"/>
      <c r="O184" s="6">
        <v>1</v>
      </c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4">
        <f t="shared" si="0"/>
        <v>1</v>
      </c>
      <c r="AA184" s="7">
        <v>21.08</v>
      </c>
    </row>
    <row r="185" spans="1:27" ht="93.75" customHeight="1" x14ac:dyDescent="0.25">
      <c r="A185" s="6">
        <v>5936</v>
      </c>
      <c r="B185" s="6" t="s">
        <v>27</v>
      </c>
      <c r="C185" s="6"/>
      <c r="D185" s="6">
        <v>2280</v>
      </c>
      <c r="E185" s="6" t="s">
        <v>133</v>
      </c>
      <c r="F185" s="6" t="s">
        <v>149</v>
      </c>
      <c r="G185" s="6" t="s">
        <v>262</v>
      </c>
      <c r="H185" s="6"/>
      <c r="I185" s="6" t="s">
        <v>32</v>
      </c>
      <c r="J185" s="6"/>
      <c r="K185" s="6" t="s">
        <v>251</v>
      </c>
      <c r="L185" s="6"/>
      <c r="M185" s="6"/>
      <c r="N185" s="6"/>
      <c r="O185" s="6"/>
      <c r="P185" s="6">
        <v>2</v>
      </c>
      <c r="Q185" s="6"/>
      <c r="R185" s="6"/>
      <c r="S185" s="6"/>
      <c r="T185" s="6"/>
      <c r="U185" s="6"/>
      <c r="V185" s="6"/>
      <c r="W185" s="6"/>
      <c r="X185" s="6"/>
      <c r="Y185" s="6"/>
      <c r="Z185" s="4">
        <f t="shared" si="0"/>
        <v>2</v>
      </c>
      <c r="AA185" s="7">
        <v>25.52</v>
      </c>
    </row>
    <row r="186" spans="1:27" ht="46.5" customHeight="1" x14ac:dyDescent="0.25">
      <c r="A186" s="6">
        <v>5936</v>
      </c>
      <c r="B186" s="6" t="s">
        <v>27</v>
      </c>
      <c r="C186" s="8"/>
      <c r="D186" s="6">
        <v>2280</v>
      </c>
      <c r="E186" s="6" t="s">
        <v>133</v>
      </c>
      <c r="F186" s="6" t="s">
        <v>263</v>
      </c>
      <c r="G186" s="6" t="s">
        <v>262</v>
      </c>
      <c r="H186" s="6"/>
      <c r="I186" s="6" t="s">
        <v>32</v>
      </c>
      <c r="J186" s="6"/>
      <c r="K186" s="6" t="s">
        <v>251</v>
      </c>
      <c r="L186" s="6"/>
      <c r="M186" s="6"/>
      <c r="N186" s="6"/>
      <c r="O186" s="6"/>
      <c r="P186" s="6">
        <v>1</v>
      </c>
      <c r="Q186" s="6"/>
      <c r="R186" s="6"/>
      <c r="S186" s="6"/>
      <c r="T186" s="6"/>
      <c r="U186" s="6"/>
      <c r="V186" s="6"/>
      <c r="W186" s="6"/>
      <c r="X186" s="6"/>
      <c r="Y186" s="6"/>
      <c r="Z186" s="4">
        <f t="shared" si="0"/>
        <v>1</v>
      </c>
      <c r="AA186" s="7">
        <v>25.52</v>
      </c>
    </row>
    <row r="187" spans="1:27" ht="46.5" customHeight="1" x14ac:dyDescent="0.25">
      <c r="A187" s="6">
        <v>2385</v>
      </c>
      <c r="B187" s="6" t="s">
        <v>27</v>
      </c>
      <c r="C187" s="9"/>
      <c r="D187" s="6">
        <v>2280</v>
      </c>
      <c r="E187" s="6" t="s">
        <v>133</v>
      </c>
      <c r="F187" s="6" t="s">
        <v>264</v>
      </c>
      <c r="G187" s="6" t="s">
        <v>262</v>
      </c>
      <c r="H187" s="6"/>
      <c r="I187" s="6" t="s">
        <v>32</v>
      </c>
      <c r="J187" s="6"/>
      <c r="K187" s="6" t="s">
        <v>251</v>
      </c>
      <c r="L187" s="6"/>
      <c r="M187" s="6"/>
      <c r="N187" s="6"/>
      <c r="O187" s="6"/>
      <c r="P187" s="6">
        <v>1</v>
      </c>
      <c r="Q187" s="6">
        <v>1</v>
      </c>
      <c r="R187" s="6"/>
      <c r="S187" s="6"/>
      <c r="T187" s="6"/>
      <c r="U187" s="6"/>
      <c r="V187" s="6"/>
      <c r="W187" s="6"/>
      <c r="X187" s="6"/>
      <c r="Y187" s="6"/>
      <c r="Z187" s="4">
        <f t="shared" si="0"/>
        <v>2</v>
      </c>
      <c r="AA187" s="7">
        <v>25.52</v>
      </c>
    </row>
    <row r="188" spans="1:27" ht="15.75" customHeight="1" x14ac:dyDescent="0.25">
      <c r="A188" s="6">
        <v>2385</v>
      </c>
      <c r="B188" s="6" t="s">
        <v>27</v>
      </c>
      <c r="C188" s="8"/>
      <c r="D188" s="6">
        <v>2281</v>
      </c>
      <c r="E188" s="6" t="s">
        <v>133</v>
      </c>
      <c r="F188" s="6" t="s">
        <v>149</v>
      </c>
      <c r="G188" s="6" t="s">
        <v>262</v>
      </c>
      <c r="H188" s="6"/>
      <c r="I188" s="6" t="s">
        <v>32</v>
      </c>
      <c r="J188" s="6"/>
      <c r="K188" s="6" t="s">
        <v>251</v>
      </c>
      <c r="L188" s="6">
        <v>1</v>
      </c>
      <c r="M188" s="6">
        <v>3</v>
      </c>
      <c r="N188" s="6">
        <v>2</v>
      </c>
      <c r="O188" s="6">
        <v>1</v>
      </c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4">
        <f t="shared" si="0"/>
        <v>7</v>
      </c>
      <c r="AA188" s="7">
        <v>21.08</v>
      </c>
    </row>
    <row r="189" spans="1:27" ht="15.75" customHeight="1" x14ac:dyDescent="0.25">
      <c r="A189" s="6">
        <v>5936</v>
      </c>
      <c r="B189" s="6" t="s">
        <v>27</v>
      </c>
      <c r="C189" s="9"/>
      <c r="D189" s="6">
        <v>2281</v>
      </c>
      <c r="E189" s="6" t="s">
        <v>133</v>
      </c>
      <c r="F189" s="6" t="s">
        <v>119</v>
      </c>
      <c r="G189" s="6" t="s">
        <v>262</v>
      </c>
      <c r="H189" s="6"/>
      <c r="I189" s="6" t="s">
        <v>32</v>
      </c>
      <c r="J189" s="6"/>
      <c r="K189" s="6" t="s">
        <v>251</v>
      </c>
      <c r="L189" s="6"/>
      <c r="M189" s="6">
        <v>1</v>
      </c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4">
        <f t="shared" si="0"/>
        <v>1</v>
      </c>
      <c r="AA189" s="7">
        <v>21.08</v>
      </c>
    </row>
    <row r="190" spans="1:27" ht="89.25" customHeight="1" x14ac:dyDescent="0.25">
      <c r="A190" s="6">
        <v>5936</v>
      </c>
      <c r="B190" s="6" t="s">
        <v>27</v>
      </c>
      <c r="C190" s="6"/>
      <c r="D190" s="6">
        <v>2282</v>
      </c>
      <c r="E190" s="6" t="s">
        <v>133</v>
      </c>
      <c r="F190" s="6" t="s">
        <v>149</v>
      </c>
      <c r="G190" s="6" t="s">
        <v>262</v>
      </c>
      <c r="H190" s="6"/>
      <c r="I190" s="6" t="s">
        <v>32</v>
      </c>
      <c r="J190" s="6"/>
      <c r="K190" s="6" t="s">
        <v>251</v>
      </c>
      <c r="L190" s="6"/>
      <c r="M190" s="6"/>
      <c r="N190" s="6"/>
      <c r="O190" s="6"/>
      <c r="P190" s="6"/>
      <c r="Q190" s="6"/>
      <c r="R190" s="6">
        <v>1</v>
      </c>
      <c r="S190" s="6"/>
      <c r="T190" s="6"/>
      <c r="U190" s="6"/>
      <c r="V190" s="6"/>
      <c r="W190" s="6"/>
      <c r="X190" s="6"/>
      <c r="Y190" s="6"/>
      <c r="Z190" s="4">
        <f t="shared" si="0"/>
        <v>1</v>
      </c>
      <c r="AA190" s="7">
        <v>25.52</v>
      </c>
    </row>
    <row r="191" spans="1:27" ht="79.5" customHeight="1" x14ac:dyDescent="0.25">
      <c r="A191" s="6">
        <v>5936</v>
      </c>
      <c r="B191" s="6" t="s">
        <v>27</v>
      </c>
      <c r="C191" s="6"/>
      <c r="D191" s="6">
        <v>2285</v>
      </c>
      <c r="E191" s="6" t="s">
        <v>160</v>
      </c>
      <c r="F191" s="6" t="s">
        <v>119</v>
      </c>
      <c r="G191" s="6" t="s">
        <v>265</v>
      </c>
      <c r="H191" s="6" t="s">
        <v>261</v>
      </c>
      <c r="I191" s="6" t="s">
        <v>32</v>
      </c>
      <c r="J191" s="6"/>
      <c r="K191" s="6" t="s">
        <v>251</v>
      </c>
      <c r="L191" s="6"/>
      <c r="M191" s="6"/>
      <c r="N191" s="6"/>
      <c r="O191" s="6"/>
      <c r="P191" s="6"/>
      <c r="Q191" s="6">
        <v>1</v>
      </c>
      <c r="R191" s="6"/>
      <c r="S191" s="6"/>
      <c r="T191" s="6"/>
      <c r="U191" s="6"/>
      <c r="V191" s="6"/>
      <c r="W191" s="6"/>
      <c r="X191" s="6"/>
      <c r="Y191" s="6"/>
      <c r="Z191" s="4">
        <f t="shared" si="0"/>
        <v>1</v>
      </c>
      <c r="AA191" s="7">
        <v>15.53</v>
      </c>
    </row>
    <row r="192" spans="1:27" ht="15.75" customHeight="1" x14ac:dyDescent="0.25">
      <c r="A192" s="6">
        <v>2385</v>
      </c>
      <c r="B192" s="6" t="s">
        <v>27</v>
      </c>
      <c r="C192" s="8"/>
      <c r="D192" s="6">
        <v>2289</v>
      </c>
      <c r="E192" s="6" t="s">
        <v>40</v>
      </c>
      <c r="F192" s="6" t="s">
        <v>266</v>
      </c>
      <c r="G192" s="6" t="s">
        <v>267</v>
      </c>
      <c r="H192" s="6"/>
      <c r="I192" s="6" t="s">
        <v>32</v>
      </c>
      <c r="J192" s="6"/>
      <c r="K192" s="6" t="s">
        <v>251</v>
      </c>
      <c r="L192" s="6"/>
      <c r="M192" s="6">
        <v>2</v>
      </c>
      <c r="N192" s="6">
        <v>4</v>
      </c>
      <c r="O192" s="6">
        <v>8</v>
      </c>
      <c r="P192" s="6">
        <v>10</v>
      </c>
      <c r="Q192" s="6">
        <v>2</v>
      </c>
      <c r="R192" s="6"/>
      <c r="S192" s="6"/>
      <c r="T192" s="6"/>
      <c r="U192" s="6"/>
      <c r="V192" s="6"/>
      <c r="W192" s="6"/>
      <c r="X192" s="6"/>
      <c r="Y192" s="6"/>
      <c r="Z192" s="4">
        <f t="shared" si="0"/>
        <v>26</v>
      </c>
      <c r="AA192" s="7">
        <v>31.07</v>
      </c>
    </row>
    <row r="193" spans="1:27" ht="15.75" customHeight="1" x14ac:dyDescent="0.25">
      <c r="A193" s="6">
        <v>5936</v>
      </c>
      <c r="B193" s="6" t="s">
        <v>27</v>
      </c>
      <c r="C193" s="9"/>
      <c r="D193" s="6">
        <v>2289</v>
      </c>
      <c r="E193" s="6" t="s">
        <v>40</v>
      </c>
      <c r="F193" s="6" t="s">
        <v>59</v>
      </c>
      <c r="G193" s="6" t="s">
        <v>267</v>
      </c>
      <c r="H193" s="6"/>
      <c r="I193" s="6" t="s">
        <v>32</v>
      </c>
      <c r="J193" s="6"/>
      <c r="K193" s="6" t="s">
        <v>251</v>
      </c>
      <c r="L193" s="6"/>
      <c r="M193" s="6">
        <v>1</v>
      </c>
      <c r="N193" s="6">
        <v>3</v>
      </c>
      <c r="O193" s="6">
        <v>1</v>
      </c>
      <c r="P193" s="6">
        <v>1</v>
      </c>
      <c r="Q193" s="6"/>
      <c r="R193" s="6"/>
      <c r="S193" s="6"/>
      <c r="T193" s="6"/>
      <c r="U193" s="6"/>
      <c r="V193" s="6"/>
      <c r="W193" s="6"/>
      <c r="X193" s="6"/>
      <c r="Y193" s="6"/>
      <c r="Z193" s="4">
        <f t="shared" si="0"/>
        <v>6</v>
      </c>
      <c r="AA193" s="7">
        <v>31.07</v>
      </c>
    </row>
    <row r="194" spans="1:27" ht="15.75" customHeight="1" x14ac:dyDescent="0.25">
      <c r="A194" s="6">
        <v>1014</v>
      </c>
      <c r="B194" s="6" t="s">
        <v>27</v>
      </c>
      <c r="C194" s="6"/>
      <c r="D194" s="6">
        <v>2309</v>
      </c>
      <c r="E194" s="6" t="s">
        <v>268</v>
      </c>
      <c r="F194" s="6" t="s">
        <v>119</v>
      </c>
      <c r="G194" s="6" t="s">
        <v>269</v>
      </c>
      <c r="H194" s="6"/>
      <c r="I194" s="6" t="s">
        <v>32</v>
      </c>
      <c r="J194" s="6"/>
      <c r="K194" s="6" t="s">
        <v>251</v>
      </c>
      <c r="L194" s="6"/>
      <c r="M194" s="6"/>
      <c r="N194" s="6"/>
      <c r="O194" s="6"/>
      <c r="P194" s="6">
        <v>2</v>
      </c>
      <c r="Q194" s="6">
        <v>1</v>
      </c>
      <c r="R194" s="6">
        <v>1</v>
      </c>
      <c r="S194" s="6"/>
      <c r="T194" s="6"/>
      <c r="U194" s="6"/>
      <c r="V194" s="6"/>
      <c r="W194" s="6"/>
      <c r="X194" s="6"/>
      <c r="Y194" s="6"/>
      <c r="Z194" s="4">
        <f t="shared" si="0"/>
        <v>4</v>
      </c>
      <c r="AA194" s="7">
        <v>31.07</v>
      </c>
    </row>
    <row r="195" spans="1:27" ht="15.75" customHeight="1" x14ac:dyDescent="0.25">
      <c r="A195" s="6">
        <v>5936</v>
      </c>
      <c r="B195" s="6" t="s">
        <v>27</v>
      </c>
      <c r="C195" s="6"/>
      <c r="D195" s="6">
        <v>2318</v>
      </c>
      <c r="E195" s="6" t="s">
        <v>40</v>
      </c>
      <c r="F195" s="6" t="s">
        <v>270</v>
      </c>
      <c r="G195" s="6" t="s">
        <v>271</v>
      </c>
      <c r="H195" s="6"/>
      <c r="I195" s="6" t="s">
        <v>32</v>
      </c>
      <c r="J195" s="6"/>
      <c r="K195" s="6" t="s">
        <v>251</v>
      </c>
      <c r="L195" s="6"/>
      <c r="M195" s="6"/>
      <c r="N195" s="6">
        <v>1</v>
      </c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4">
        <f t="shared" si="0"/>
        <v>1</v>
      </c>
      <c r="AA195" s="7">
        <v>21.08</v>
      </c>
    </row>
    <row r="196" spans="1:27" ht="15.75" customHeight="1" x14ac:dyDescent="0.25">
      <c r="A196" s="6">
        <v>5936</v>
      </c>
      <c r="B196" s="6" t="s">
        <v>27</v>
      </c>
      <c r="C196" s="6"/>
      <c r="D196" s="6">
        <v>2319</v>
      </c>
      <c r="E196" s="6" t="s">
        <v>63</v>
      </c>
      <c r="F196" s="6" t="s">
        <v>149</v>
      </c>
      <c r="G196" s="6" t="s">
        <v>272</v>
      </c>
      <c r="H196" s="6" t="s">
        <v>143</v>
      </c>
      <c r="I196" s="6" t="s">
        <v>32</v>
      </c>
      <c r="J196" s="6"/>
      <c r="K196" s="6" t="s">
        <v>251</v>
      </c>
      <c r="L196" s="6"/>
      <c r="M196" s="6">
        <v>1</v>
      </c>
      <c r="N196" s="6">
        <v>1</v>
      </c>
      <c r="O196" s="6">
        <v>2</v>
      </c>
      <c r="P196" s="6">
        <v>2</v>
      </c>
      <c r="Q196" s="6">
        <v>1</v>
      </c>
      <c r="R196" s="6"/>
      <c r="S196" s="6"/>
      <c r="T196" s="6"/>
      <c r="U196" s="6"/>
      <c r="V196" s="6"/>
      <c r="W196" s="6"/>
      <c r="X196" s="6"/>
      <c r="Y196" s="6"/>
      <c r="Z196" s="4">
        <f t="shared" si="0"/>
        <v>7</v>
      </c>
      <c r="AA196" s="7">
        <v>35.51</v>
      </c>
    </row>
    <row r="197" spans="1:27" ht="15.75" customHeight="1" x14ac:dyDescent="0.25">
      <c r="A197" s="6">
        <v>1014</v>
      </c>
      <c r="B197" s="6" t="s">
        <v>27</v>
      </c>
      <c r="C197" s="8"/>
      <c r="D197" s="6">
        <v>2321</v>
      </c>
      <c r="E197" s="6" t="s">
        <v>63</v>
      </c>
      <c r="F197" s="6" t="s">
        <v>137</v>
      </c>
      <c r="G197" s="6" t="s">
        <v>272</v>
      </c>
      <c r="H197" s="6" t="s">
        <v>143</v>
      </c>
      <c r="I197" s="6" t="s">
        <v>32</v>
      </c>
      <c r="J197" s="6"/>
      <c r="K197" s="6" t="s">
        <v>251</v>
      </c>
      <c r="L197" s="6"/>
      <c r="M197" s="6">
        <v>1</v>
      </c>
      <c r="N197" s="6">
        <v>1</v>
      </c>
      <c r="O197" s="6">
        <v>1</v>
      </c>
      <c r="P197" s="6">
        <v>1</v>
      </c>
      <c r="Q197" s="6">
        <v>1</v>
      </c>
      <c r="R197" s="6"/>
      <c r="S197" s="6"/>
      <c r="T197" s="6"/>
      <c r="U197" s="6"/>
      <c r="V197" s="6"/>
      <c r="W197" s="6"/>
      <c r="X197" s="6"/>
      <c r="Y197" s="6"/>
      <c r="Z197" s="4">
        <f t="shared" si="0"/>
        <v>5</v>
      </c>
      <c r="AA197" s="7">
        <v>25.52</v>
      </c>
    </row>
    <row r="198" spans="1:27" ht="15.75" customHeight="1" x14ac:dyDescent="0.25">
      <c r="A198" s="6">
        <v>5936</v>
      </c>
      <c r="B198" s="6" t="s">
        <v>27</v>
      </c>
      <c r="C198" s="12"/>
      <c r="D198" s="6">
        <v>2321</v>
      </c>
      <c r="E198" s="6" t="s">
        <v>63</v>
      </c>
      <c r="F198" s="6" t="s">
        <v>54</v>
      </c>
      <c r="G198" s="6" t="s">
        <v>272</v>
      </c>
      <c r="H198" s="6" t="s">
        <v>143</v>
      </c>
      <c r="I198" s="6" t="s">
        <v>32</v>
      </c>
      <c r="J198" s="6"/>
      <c r="K198" s="6" t="s">
        <v>251</v>
      </c>
      <c r="L198" s="6"/>
      <c r="M198" s="6">
        <v>1</v>
      </c>
      <c r="N198" s="6"/>
      <c r="O198" s="6">
        <v>1</v>
      </c>
      <c r="P198" s="6"/>
      <c r="Q198" s="6">
        <v>1</v>
      </c>
      <c r="R198" s="6"/>
      <c r="S198" s="6"/>
      <c r="T198" s="6"/>
      <c r="U198" s="6"/>
      <c r="V198" s="6"/>
      <c r="W198" s="6"/>
      <c r="X198" s="6"/>
      <c r="Y198" s="6"/>
      <c r="Z198" s="4">
        <f t="shared" si="0"/>
        <v>3</v>
      </c>
      <c r="AA198" s="7">
        <v>25.52</v>
      </c>
    </row>
    <row r="199" spans="1:27" ht="15.75" customHeight="1" x14ac:dyDescent="0.25">
      <c r="A199" s="6">
        <v>5936</v>
      </c>
      <c r="B199" s="6" t="s">
        <v>27</v>
      </c>
      <c r="C199" s="9"/>
      <c r="D199" s="6">
        <v>2321</v>
      </c>
      <c r="E199" s="6" t="s">
        <v>63</v>
      </c>
      <c r="F199" s="6" t="s">
        <v>41</v>
      </c>
      <c r="G199" s="6" t="s">
        <v>272</v>
      </c>
      <c r="H199" s="6" t="s">
        <v>143</v>
      </c>
      <c r="I199" s="6" t="s">
        <v>32</v>
      </c>
      <c r="J199" s="6"/>
      <c r="K199" s="6" t="s">
        <v>251</v>
      </c>
      <c r="L199" s="6">
        <v>1</v>
      </c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4">
        <f t="shared" si="0"/>
        <v>1</v>
      </c>
      <c r="AA199" s="7">
        <v>25.52</v>
      </c>
    </row>
    <row r="200" spans="1:27" ht="15.75" customHeight="1" x14ac:dyDescent="0.25">
      <c r="A200" s="6">
        <v>5936</v>
      </c>
      <c r="B200" s="6" t="s">
        <v>27</v>
      </c>
      <c r="C200" s="6"/>
      <c r="D200" s="6">
        <v>2328</v>
      </c>
      <c r="E200" s="6" t="s">
        <v>63</v>
      </c>
      <c r="F200" s="6" t="s">
        <v>273</v>
      </c>
      <c r="G200" s="6" t="s">
        <v>271</v>
      </c>
      <c r="H200" s="6"/>
      <c r="I200" s="6" t="s">
        <v>32</v>
      </c>
      <c r="J200" s="6"/>
      <c r="K200" s="6" t="s">
        <v>251</v>
      </c>
      <c r="L200" s="6">
        <v>1</v>
      </c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4">
        <f t="shared" si="0"/>
        <v>1</v>
      </c>
      <c r="AA200" s="7">
        <v>25.52</v>
      </c>
    </row>
    <row r="201" spans="1:27" ht="15.75" customHeight="1" x14ac:dyDescent="0.25">
      <c r="A201" s="6">
        <v>5936</v>
      </c>
      <c r="B201" s="6" t="s">
        <v>27</v>
      </c>
      <c r="C201" s="6"/>
      <c r="D201" s="6">
        <v>2328</v>
      </c>
      <c r="E201" s="6" t="s">
        <v>274</v>
      </c>
      <c r="F201" s="6" t="s">
        <v>275</v>
      </c>
      <c r="G201" s="6" t="s">
        <v>271</v>
      </c>
      <c r="H201" s="6"/>
      <c r="I201" s="6" t="s">
        <v>32</v>
      </c>
      <c r="J201" s="6"/>
      <c r="K201" s="6" t="s">
        <v>251</v>
      </c>
      <c r="L201" s="6"/>
      <c r="M201" s="6"/>
      <c r="N201" s="6">
        <v>1</v>
      </c>
      <c r="O201" s="6"/>
      <c r="P201" s="6"/>
      <c r="Q201" s="6">
        <v>1</v>
      </c>
      <c r="R201" s="6"/>
      <c r="S201" s="6"/>
      <c r="T201" s="6"/>
      <c r="U201" s="6"/>
      <c r="V201" s="6"/>
      <c r="W201" s="6"/>
      <c r="X201" s="6"/>
      <c r="Y201" s="6"/>
      <c r="Z201" s="4">
        <f t="shared" si="0"/>
        <v>2</v>
      </c>
      <c r="AA201" s="7">
        <v>21.08</v>
      </c>
    </row>
    <row r="202" spans="1:27" ht="94.5" customHeight="1" x14ac:dyDescent="0.25">
      <c r="A202" s="6">
        <v>5936</v>
      </c>
      <c r="B202" s="6" t="s">
        <v>27</v>
      </c>
      <c r="C202" s="6"/>
      <c r="D202" s="6">
        <v>2365</v>
      </c>
      <c r="E202" s="6" t="s">
        <v>276</v>
      </c>
      <c r="F202" s="6" t="s">
        <v>137</v>
      </c>
      <c r="G202" s="6" t="s">
        <v>277</v>
      </c>
      <c r="H202" s="6"/>
      <c r="I202" s="6" t="s">
        <v>32</v>
      </c>
      <c r="J202" s="6"/>
      <c r="K202" s="6" t="s">
        <v>251</v>
      </c>
      <c r="L202" s="6"/>
      <c r="M202" s="6"/>
      <c r="N202" s="6">
        <v>1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4">
        <f t="shared" si="0"/>
        <v>1</v>
      </c>
      <c r="AA202" s="7">
        <v>31.07</v>
      </c>
    </row>
    <row r="203" spans="1:27" ht="94.5" customHeight="1" x14ac:dyDescent="0.25">
      <c r="A203" s="6">
        <v>5936</v>
      </c>
      <c r="B203" s="6" t="s">
        <v>27</v>
      </c>
      <c r="C203" s="6"/>
      <c r="D203" s="6">
        <v>2365</v>
      </c>
      <c r="E203" s="6" t="s">
        <v>276</v>
      </c>
      <c r="F203" s="6" t="s">
        <v>119</v>
      </c>
      <c r="G203" s="6" t="s">
        <v>277</v>
      </c>
      <c r="H203" s="6"/>
      <c r="I203" s="6" t="s">
        <v>32</v>
      </c>
      <c r="J203" s="6"/>
      <c r="K203" s="6" t="s">
        <v>251</v>
      </c>
      <c r="L203" s="6"/>
      <c r="M203" s="6"/>
      <c r="N203" s="6"/>
      <c r="O203" s="6"/>
      <c r="P203" s="6">
        <v>1</v>
      </c>
      <c r="Q203" s="6"/>
      <c r="R203" s="6"/>
      <c r="S203" s="6"/>
      <c r="T203" s="6"/>
      <c r="U203" s="6"/>
      <c r="V203" s="6"/>
      <c r="W203" s="6"/>
      <c r="X203" s="6"/>
      <c r="Y203" s="6"/>
      <c r="Z203" s="4">
        <f t="shared" si="0"/>
        <v>1</v>
      </c>
      <c r="AA203" s="7">
        <v>31.07</v>
      </c>
    </row>
    <row r="204" spans="1:27" ht="31.5" customHeight="1" x14ac:dyDescent="0.25">
      <c r="A204" s="6">
        <v>5936</v>
      </c>
      <c r="B204" s="6" t="s">
        <v>27</v>
      </c>
      <c r="C204" s="8"/>
      <c r="D204" s="6">
        <v>2433</v>
      </c>
      <c r="E204" s="6" t="s">
        <v>133</v>
      </c>
      <c r="F204" s="6" t="s">
        <v>278</v>
      </c>
      <c r="G204" s="6" t="s">
        <v>279</v>
      </c>
      <c r="H204" s="6"/>
      <c r="I204" s="6" t="s">
        <v>32</v>
      </c>
      <c r="J204" s="6"/>
      <c r="K204" s="6" t="s">
        <v>251</v>
      </c>
      <c r="L204" s="6"/>
      <c r="M204" s="6"/>
      <c r="N204" s="6"/>
      <c r="O204" s="6"/>
      <c r="P204" s="6">
        <v>1</v>
      </c>
      <c r="Q204" s="6"/>
      <c r="R204" s="6"/>
      <c r="S204" s="6"/>
      <c r="T204" s="6"/>
      <c r="U204" s="6"/>
      <c r="V204" s="6"/>
      <c r="W204" s="6"/>
      <c r="X204" s="6"/>
      <c r="Y204" s="6"/>
      <c r="Z204" s="4">
        <f t="shared" si="0"/>
        <v>1</v>
      </c>
      <c r="AA204" s="7">
        <v>25.52</v>
      </c>
    </row>
    <row r="205" spans="1:27" ht="31.5" customHeight="1" x14ac:dyDescent="0.25">
      <c r="A205" s="6">
        <v>5936</v>
      </c>
      <c r="B205" s="6" t="s">
        <v>27</v>
      </c>
      <c r="C205" s="12"/>
      <c r="D205" s="6">
        <v>2433</v>
      </c>
      <c r="E205" s="6" t="s">
        <v>133</v>
      </c>
      <c r="F205" s="6" t="s">
        <v>119</v>
      </c>
      <c r="G205" s="6" t="s">
        <v>279</v>
      </c>
      <c r="H205" s="6"/>
      <c r="I205" s="6" t="s">
        <v>32</v>
      </c>
      <c r="J205" s="6"/>
      <c r="K205" s="6" t="s">
        <v>251</v>
      </c>
      <c r="L205" s="6"/>
      <c r="M205" s="6"/>
      <c r="N205" s="6"/>
      <c r="O205" s="6">
        <v>1</v>
      </c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4">
        <f t="shared" si="0"/>
        <v>1</v>
      </c>
      <c r="AA205" s="7">
        <v>25.52</v>
      </c>
    </row>
    <row r="206" spans="1:27" ht="31.5" customHeight="1" x14ac:dyDescent="0.25">
      <c r="A206" s="6">
        <v>5936</v>
      </c>
      <c r="B206" s="6" t="s">
        <v>27</v>
      </c>
      <c r="C206" s="9"/>
      <c r="D206" s="6">
        <v>2433</v>
      </c>
      <c r="E206" s="6" t="s">
        <v>133</v>
      </c>
      <c r="F206" s="6" t="s">
        <v>145</v>
      </c>
      <c r="G206" s="6" t="s">
        <v>279</v>
      </c>
      <c r="H206" s="6"/>
      <c r="I206" s="6" t="s">
        <v>32</v>
      </c>
      <c r="J206" s="6"/>
      <c r="K206" s="6" t="s">
        <v>251</v>
      </c>
      <c r="L206" s="6"/>
      <c r="M206" s="6"/>
      <c r="N206" s="6">
        <v>1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4">
        <f t="shared" si="0"/>
        <v>1</v>
      </c>
      <c r="AA206" s="7">
        <v>25.52</v>
      </c>
    </row>
    <row r="207" spans="1:27" ht="15.75" customHeight="1" x14ac:dyDescent="0.25">
      <c r="A207" s="6">
        <v>5936</v>
      </c>
      <c r="B207" s="6" t="s">
        <v>27</v>
      </c>
      <c r="C207" s="8"/>
      <c r="D207" s="6">
        <v>2424</v>
      </c>
      <c r="E207" s="6" t="s">
        <v>280</v>
      </c>
      <c r="F207" s="6" t="s">
        <v>149</v>
      </c>
      <c r="G207" s="6" t="s">
        <v>281</v>
      </c>
      <c r="H207" s="6"/>
      <c r="I207" s="6" t="s">
        <v>32</v>
      </c>
      <c r="J207" s="6"/>
      <c r="K207" s="6" t="s">
        <v>251</v>
      </c>
      <c r="L207" s="6">
        <v>1</v>
      </c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4">
        <f t="shared" si="0"/>
        <v>1</v>
      </c>
      <c r="AA207" s="7">
        <v>25.52</v>
      </c>
    </row>
    <row r="208" spans="1:27" ht="15.75" customHeight="1" x14ac:dyDescent="0.25">
      <c r="A208" s="6">
        <v>5936</v>
      </c>
      <c r="B208" s="6" t="s">
        <v>27</v>
      </c>
      <c r="C208" s="12"/>
      <c r="D208" s="6">
        <v>2424</v>
      </c>
      <c r="E208" s="6" t="s">
        <v>280</v>
      </c>
      <c r="F208" s="6" t="s">
        <v>145</v>
      </c>
      <c r="G208" s="6" t="s">
        <v>281</v>
      </c>
      <c r="H208" s="6"/>
      <c r="I208" s="6" t="s">
        <v>32</v>
      </c>
      <c r="J208" s="6"/>
      <c r="K208" s="6" t="s">
        <v>251</v>
      </c>
      <c r="L208" s="6">
        <v>1</v>
      </c>
      <c r="M208" s="6"/>
      <c r="N208" s="6"/>
      <c r="O208" s="6"/>
      <c r="P208" s="6">
        <v>2</v>
      </c>
      <c r="Q208" s="6"/>
      <c r="R208" s="6"/>
      <c r="S208" s="6"/>
      <c r="T208" s="6"/>
      <c r="U208" s="6"/>
      <c r="V208" s="6"/>
      <c r="W208" s="6"/>
      <c r="X208" s="6"/>
      <c r="Y208" s="6"/>
      <c r="Z208" s="4">
        <f t="shared" si="0"/>
        <v>3</v>
      </c>
      <c r="AA208" s="7">
        <v>25.52</v>
      </c>
    </row>
    <row r="209" spans="1:27" ht="15.75" customHeight="1" x14ac:dyDescent="0.25">
      <c r="A209" s="6">
        <v>2385</v>
      </c>
      <c r="B209" s="6" t="s">
        <v>27</v>
      </c>
      <c r="C209" s="9"/>
      <c r="D209" s="6">
        <v>2424</v>
      </c>
      <c r="E209" s="6" t="s">
        <v>280</v>
      </c>
      <c r="F209" s="6" t="s">
        <v>119</v>
      </c>
      <c r="G209" s="6" t="s">
        <v>281</v>
      </c>
      <c r="H209" s="6"/>
      <c r="I209" s="6" t="s">
        <v>32</v>
      </c>
      <c r="J209" s="6"/>
      <c r="K209" s="6" t="s">
        <v>251</v>
      </c>
      <c r="L209" s="6"/>
      <c r="M209" s="6"/>
      <c r="N209" s="6">
        <v>3</v>
      </c>
      <c r="O209" s="6">
        <v>3</v>
      </c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4">
        <f t="shared" si="0"/>
        <v>6</v>
      </c>
      <c r="AA209" s="7">
        <v>25.52</v>
      </c>
    </row>
    <row r="210" spans="1:27" ht="78.75" customHeight="1" x14ac:dyDescent="0.25">
      <c r="A210" s="6">
        <v>5936</v>
      </c>
      <c r="B210" s="6" t="s">
        <v>27</v>
      </c>
      <c r="C210" s="6"/>
      <c r="D210" s="6">
        <v>2429</v>
      </c>
      <c r="E210" s="6" t="s">
        <v>63</v>
      </c>
      <c r="F210" s="6" t="s">
        <v>38</v>
      </c>
      <c r="G210" s="6" t="s">
        <v>260</v>
      </c>
      <c r="H210" s="6" t="s">
        <v>261</v>
      </c>
      <c r="I210" s="6" t="s">
        <v>32</v>
      </c>
      <c r="J210" s="6"/>
      <c r="K210" s="6" t="s">
        <v>251</v>
      </c>
      <c r="L210" s="6"/>
      <c r="M210" s="6"/>
      <c r="N210" s="6">
        <v>1</v>
      </c>
      <c r="O210" s="6"/>
      <c r="P210" s="6">
        <v>1</v>
      </c>
      <c r="Q210" s="6">
        <v>1</v>
      </c>
      <c r="R210" s="6"/>
      <c r="S210" s="6"/>
      <c r="T210" s="6"/>
      <c r="U210" s="6"/>
      <c r="V210" s="6"/>
      <c r="W210" s="6"/>
      <c r="X210" s="6"/>
      <c r="Y210" s="6"/>
      <c r="Z210" s="4">
        <f t="shared" si="0"/>
        <v>3</v>
      </c>
      <c r="AA210" s="7">
        <v>18.2</v>
      </c>
    </row>
    <row r="211" spans="1:27" ht="78.75" customHeight="1" x14ac:dyDescent="0.25">
      <c r="A211" s="6">
        <v>5936</v>
      </c>
      <c r="B211" s="6" t="s">
        <v>27</v>
      </c>
      <c r="C211" s="6"/>
      <c r="D211" s="6">
        <v>2429</v>
      </c>
      <c r="E211" s="6" t="s">
        <v>63</v>
      </c>
      <c r="F211" s="6" t="s">
        <v>41</v>
      </c>
      <c r="G211" s="6" t="s">
        <v>260</v>
      </c>
      <c r="H211" s="6" t="s">
        <v>261</v>
      </c>
      <c r="I211" s="6" t="s">
        <v>32</v>
      </c>
      <c r="J211" s="6"/>
      <c r="K211" s="6" t="s">
        <v>251</v>
      </c>
      <c r="L211" s="6"/>
      <c r="M211" s="6"/>
      <c r="N211" s="6"/>
      <c r="O211" s="6"/>
      <c r="P211" s="6"/>
      <c r="Q211" s="6">
        <v>1</v>
      </c>
      <c r="R211" s="6"/>
      <c r="S211" s="6"/>
      <c r="T211" s="6"/>
      <c r="U211" s="6"/>
      <c r="V211" s="6"/>
      <c r="W211" s="6"/>
      <c r="X211" s="6"/>
      <c r="Y211" s="6"/>
      <c r="Z211" s="4">
        <f t="shared" si="0"/>
        <v>1</v>
      </c>
      <c r="AA211" s="7">
        <v>18.2</v>
      </c>
    </row>
    <row r="212" spans="1:27" ht="82.5" customHeight="1" x14ac:dyDescent="0.25">
      <c r="A212" s="6">
        <v>5936</v>
      </c>
      <c r="B212" s="6" t="s">
        <v>27</v>
      </c>
      <c r="C212" s="6"/>
      <c r="D212" s="6">
        <v>2429</v>
      </c>
      <c r="E212" s="6" t="s">
        <v>259</v>
      </c>
      <c r="F212" s="6" t="s">
        <v>119</v>
      </c>
      <c r="G212" s="6" t="s">
        <v>260</v>
      </c>
      <c r="H212" s="6" t="s">
        <v>261</v>
      </c>
      <c r="I212" s="6" t="s">
        <v>32</v>
      </c>
      <c r="J212" s="6"/>
      <c r="K212" s="6" t="s">
        <v>251</v>
      </c>
      <c r="L212" s="6"/>
      <c r="M212" s="6"/>
      <c r="N212" s="6"/>
      <c r="O212" s="6">
        <v>1</v>
      </c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4">
        <f t="shared" si="0"/>
        <v>1</v>
      </c>
      <c r="AA212" s="7">
        <v>21.08</v>
      </c>
    </row>
    <row r="213" spans="1:27" ht="89.25" customHeight="1" x14ac:dyDescent="0.25">
      <c r="A213" s="6">
        <v>5936</v>
      </c>
      <c r="B213" s="6" t="s">
        <v>27</v>
      </c>
      <c r="C213" s="6"/>
      <c r="D213" s="6">
        <v>2429</v>
      </c>
      <c r="E213" s="6" t="s">
        <v>259</v>
      </c>
      <c r="F213" s="6" t="s">
        <v>149</v>
      </c>
      <c r="G213" s="6" t="s">
        <v>260</v>
      </c>
      <c r="H213" s="6" t="s">
        <v>261</v>
      </c>
      <c r="I213" s="6" t="s">
        <v>32</v>
      </c>
      <c r="J213" s="6"/>
      <c r="K213" s="6" t="s">
        <v>251</v>
      </c>
      <c r="L213" s="6"/>
      <c r="M213" s="6"/>
      <c r="N213" s="6">
        <v>1</v>
      </c>
      <c r="O213" s="6">
        <v>1</v>
      </c>
      <c r="P213" s="6"/>
      <c r="Q213" s="6">
        <v>1</v>
      </c>
      <c r="R213" s="6">
        <v>1</v>
      </c>
      <c r="S213" s="6"/>
      <c r="T213" s="6"/>
      <c r="U213" s="6"/>
      <c r="V213" s="6"/>
      <c r="W213" s="6"/>
      <c r="X213" s="6"/>
      <c r="Y213" s="6"/>
      <c r="Z213" s="4">
        <f t="shared" si="0"/>
        <v>4</v>
      </c>
      <c r="AA213" s="7">
        <v>21.08</v>
      </c>
    </row>
    <row r="214" spans="1:27" ht="75.75" customHeight="1" x14ac:dyDescent="0.25">
      <c r="A214" s="6">
        <v>5936</v>
      </c>
      <c r="B214" s="6" t="s">
        <v>27</v>
      </c>
      <c r="C214" s="6"/>
      <c r="D214" s="6">
        <v>2430</v>
      </c>
      <c r="E214" s="6" t="s">
        <v>282</v>
      </c>
      <c r="F214" s="6" t="s">
        <v>275</v>
      </c>
      <c r="G214" s="6" t="s">
        <v>260</v>
      </c>
      <c r="H214" s="6" t="s">
        <v>261</v>
      </c>
      <c r="I214" s="6" t="s">
        <v>32</v>
      </c>
      <c r="J214" s="6"/>
      <c r="K214" s="6" t="s">
        <v>251</v>
      </c>
      <c r="L214" s="6"/>
      <c r="M214" s="6"/>
      <c r="N214" s="6"/>
      <c r="O214" s="6"/>
      <c r="P214" s="6"/>
      <c r="Q214" s="6">
        <v>1</v>
      </c>
      <c r="R214" s="6"/>
      <c r="S214" s="6"/>
      <c r="T214" s="6"/>
      <c r="U214" s="6"/>
      <c r="V214" s="6"/>
      <c r="W214" s="6"/>
      <c r="X214" s="6"/>
      <c r="Y214" s="6"/>
      <c r="Z214" s="4">
        <f t="shared" si="0"/>
        <v>1</v>
      </c>
      <c r="AA214" s="7">
        <v>21.08</v>
      </c>
    </row>
    <row r="215" spans="1:27" ht="15.75" customHeight="1" x14ac:dyDescent="0.25">
      <c r="A215" s="6">
        <v>5936</v>
      </c>
      <c r="B215" s="6" t="s">
        <v>27</v>
      </c>
      <c r="C215" s="8"/>
      <c r="D215" s="6">
        <v>2432</v>
      </c>
      <c r="E215" s="6" t="s">
        <v>63</v>
      </c>
      <c r="F215" s="6" t="s">
        <v>283</v>
      </c>
      <c r="G215" s="6" t="s">
        <v>279</v>
      </c>
      <c r="H215" s="6"/>
      <c r="I215" s="6" t="s">
        <v>32</v>
      </c>
      <c r="J215" s="6"/>
      <c r="K215" s="6" t="s">
        <v>251</v>
      </c>
      <c r="L215" s="6"/>
      <c r="M215" s="6">
        <v>2</v>
      </c>
      <c r="N215" s="6"/>
      <c r="O215" s="6">
        <v>1</v>
      </c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4">
        <f t="shared" si="0"/>
        <v>3</v>
      </c>
      <c r="AA215" s="7">
        <v>21.08</v>
      </c>
    </row>
    <row r="216" spans="1:27" ht="15.75" customHeight="1" x14ac:dyDescent="0.25">
      <c r="A216" s="6">
        <v>5936</v>
      </c>
      <c r="B216" s="6" t="s">
        <v>27</v>
      </c>
      <c r="C216" s="12"/>
      <c r="D216" s="6">
        <v>2432</v>
      </c>
      <c r="E216" s="6" t="s">
        <v>63</v>
      </c>
      <c r="F216" s="6" t="s">
        <v>263</v>
      </c>
      <c r="G216" s="6" t="s">
        <v>279</v>
      </c>
      <c r="H216" s="6"/>
      <c r="I216" s="6" t="s">
        <v>32</v>
      </c>
      <c r="J216" s="6"/>
      <c r="K216" s="6" t="s">
        <v>251</v>
      </c>
      <c r="L216" s="6"/>
      <c r="M216" s="6"/>
      <c r="N216" s="6"/>
      <c r="O216" s="6"/>
      <c r="P216" s="6">
        <v>1</v>
      </c>
      <c r="Q216" s="6"/>
      <c r="R216" s="6"/>
      <c r="S216" s="6"/>
      <c r="T216" s="6"/>
      <c r="U216" s="6"/>
      <c r="V216" s="6"/>
      <c r="W216" s="6"/>
      <c r="X216" s="6"/>
      <c r="Y216" s="6"/>
      <c r="Z216" s="4">
        <f t="shared" si="0"/>
        <v>1</v>
      </c>
      <c r="AA216" s="7">
        <v>21.08</v>
      </c>
    </row>
    <row r="217" spans="1:27" ht="15.75" customHeight="1" x14ac:dyDescent="0.25">
      <c r="A217" s="6">
        <v>5936</v>
      </c>
      <c r="B217" s="6" t="s">
        <v>27</v>
      </c>
      <c r="C217" s="9"/>
      <c r="D217" s="6">
        <v>2432</v>
      </c>
      <c r="E217" s="6" t="s">
        <v>63</v>
      </c>
      <c r="F217" s="6" t="s">
        <v>41</v>
      </c>
      <c r="G217" s="6" t="s">
        <v>279</v>
      </c>
      <c r="H217" s="6"/>
      <c r="I217" s="6" t="s">
        <v>32</v>
      </c>
      <c r="J217" s="6"/>
      <c r="K217" s="6" t="s">
        <v>251</v>
      </c>
      <c r="L217" s="6"/>
      <c r="M217" s="6"/>
      <c r="N217" s="6">
        <v>1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4">
        <f t="shared" si="0"/>
        <v>1</v>
      </c>
      <c r="AA217" s="7">
        <v>21.08</v>
      </c>
    </row>
    <row r="218" spans="1:27" ht="94.5" customHeight="1" x14ac:dyDescent="0.25">
      <c r="A218" s="6">
        <v>5936</v>
      </c>
      <c r="B218" s="6" t="s">
        <v>27</v>
      </c>
      <c r="C218" s="6"/>
      <c r="D218" s="6">
        <v>2769</v>
      </c>
      <c r="E218" s="6" t="s">
        <v>63</v>
      </c>
      <c r="F218" s="6" t="s">
        <v>54</v>
      </c>
      <c r="G218" s="6" t="s">
        <v>284</v>
      </c>
      <c r="H218" s="6"/>
      <c r="I218" s="6" t="s">
        <v>32</v>
      </c>
      <c r="J218" s="6"/>
      <c r="K218" s="6" t="s">
        <v>251</v>
      </c>
      <c r="L218" s="6"/>
      <c r="M218" s="6"/>
      <c r="N218" s="6"/>
      <c r="O218" s="6"/>
      <c r="P218" s="6"/>
      <c r="Q218" s="6"/>
      <c r="R218" s="6">
        <v>1</v>
      </c>
      <c r="S218" s="6"/>
      <c r="T218" s="6"/>
      <c r="U218" s="6"/>
      <c r="V218" s="6"/>
      <c r="W218" s="6"/>
      <c r="X218" s="6"/>
      <c r="Y218" s="6"/>
      <c r="Z218" s="4">
        <f t="shared" si="0"/>
        <v>1</v>
      </c>
      <c r="AA218" s="7">
        <v>27.4</v>
      </c>
    </row>
    <row r="219" spans="1:27" ht="117" customHeight="1" x14ac:dyDescent="0.25">
      <c r="A219" s="6">
        <v>5936</v>
      </c>
      <c r="B219" s="6" t="s">
        <v>27</v>
      </c>
      <c r="C219" s="6"/>
      <c r="D219" s="6">
        <v>2769</v>
      </c>
      <c r="E219" s="6" t="s">
        <v>63</v>
      </c>
      <c r="F219" s="6" t="s">
        <v>285</v>
      </c>
      <c r="G219" s="6" t="s">
        <v>284</v>
      </c>
      <c r="H219" s="6"/>
      <c r="I219" s="6" t="s">
        <v>32</v>
      </c>
      <c r="J219" s="6"/>
      <c r="K219" s="6" t="s">
        <v>251</v>
      </c>
      <c r="L219" s="6"/>
      <c r="M219" s="6"/>
      <c r="N219" s="6"/>
      <c r="O219" s="6"/>
      <c r="P219" s="6"/>
      <c r="Q219" s="6"/>
      <c r="R219" s="6">
        <v>1</v>
      </c>
      <c r="S219" s="6"/>
      <c r="T219" s="6"/>
      <c r="U219" s="6"/>
      <c r="V219" s="6"/>
      <c r="W219" s="6"/>
      <c r="X219" s="6"/>
      <c r="Y219" s="6"/>
      <c r="Z219" s="4">
        <f t="shared" si="0"/>
        <v>1</v>
      </c>
      <c r="AA219" s="7">
        <v>27.4</v>
      </c>
    </row>
    <row r="220" spans="1:27" ht="116.25" customHeight="1" x14ac:dyDescent="0.25">
      <c r="A220" s="6">
        <v>1014</v>
      </c>
      <c r="B220" s="6" t="s">
        <v>27</v>
      </c>
      <c r="C220" s="6"/>
      <c r="D220" s="6">
        <v>2771</v>
      </c>
      <c r="E220" s="6" t="s">
        <v>133</v>
      </c>
      <c r="F220" s="6" t="s">
        <v>119</v>
      </c>
      <c r="G220" s="6" t="s">
        <v>284</v>
      </c>
      <c r="H220" s="6"/>
      <c r="I220" s="6" t="s">
        <v>32</v>
      </c>
      <c r="J220" s="6"/>
      <c r="K220" s="6" t="s">
        <v>251</v>
      </c>
      <c r="L220" s="6"/>
      <c r="M220" s="6"/>
      <c r="N220" s="6"/>
      <c r="O220" s="6"/>
      <c r="P220" s="6"/>
      <c r="Q220" s="6">
        <v>1</v>
      </c>
      <c r="R220" s="6"/>
      <c r="S220" s="6"/>
      <c r="T220" s="6"/>
      <c r="U220" s="6"/>
      <c r="V220" s="6"/>
      <c r="W220" s="6"/>
      <c r="X220" s="6"/>
      <c r="Y220" s="6"/>
      <c r="Z220" s="4">
        <f t="shared" si="0"/>
        <v>1</v>
      </c>
      <c r="AA220" s="7">
        <v>27.4</v>
      </c>
    </row>
    <row r="221" spans="1:27" ht="107.25" customHeight="1" x14ac:dyDescent="0.25">
      <c r="A221" s="6">
        <v>5936</v>
      </c>
      <c r="B221" s="6" t="s">
        <v>27</v>
      </c>
      <c r="C221" s="6"/>
      <c r="D221" s="6">
        <v>2442</v>
      </c>
      <c r="E221" s="6" t="s">
        <v>63</v>
      </c>
      <c r="F221" s="6" t="s">
        <v>283</v>
      </c>
      <c r="G221" s="6" t="s">
        <v>286</v>
      </c>
      <c r="H221" s="6"/>
      <c r="I221" s="6" t="s">
        <v>32</v>
      </c>
      <c r="J221" s="6"/>
      <c r="K221" s="6" t="s">
        <v>251</v>
      </c>
      <c r="L221" s="6"/>
      <c r="M221" s="6"/>
      <c r="N221" s="6"/>
      <c r="O221" s="6"/>
      <c r="P221" s="6"/>
      <c r="Q221" s="6">
        <v>1</v>
      </c>
      <c r="R221" s="6"/>
      <c r="S221" s="6"/>
      <c r="T221" s="6"/>
      <c r="U221" s="6"/>
      <c r="V221" s="6"/>
      <c r="W221" s="6"/>
      <c r="X221" s="6"/>
      <c r="Y221" s="6"/>
      <c r="Z221" s="4">
        <f t="shared" si="0"/>
        <v>1</v>
      </c>
      <c r="AA221" s="7">
        <v>21.08</v>
      </c>
    </row>
    <row r="222" spans="1:27" ht="121.5" customHeight="1" x14ac:dyDescent="0.25">
      <c r="A222" s="6">
        <v>5936</v>
      </c>
      <c r="B222" s="6" t="s">
        <v>27</v>
      </c>
      <c r="C222" s="6"/>
      <c r="D222" s="6">
        <v>2442</v>
      </c>
      <c r="E222" s="6" t="s">
        <v>139</v>
      </c>
      <c r="F222" s="6" t="s">
        <v>145</v>
      </c>
      <c r="G222" s="6" t="s">
        <v>286</v>
      </c>
      <c r="H222" s="6"/>
      <c r="I222" s="6" t="s">
        <v>32</v>
      </c>
      <c r="J222" s="6"/>
      <c r="K222" s="6" t="s">
        <v>251</v>
      </c>
      <c r="L222" s="6"/>
      <c r="M222" s="6"/>
      <c r="N222" s="6"/>
      <c r="O222" s="6"/>
      <c r="P222" s="6"/>
      <c r="Q222" s="6"/>
      <c r="R222" s="6">
        <v>1</v>
      </c>
      <c r="S222" s="6"/>
      <c r="T222" s="6"/>
      <c r="U222" s="6"/>
      <c r="V222" s="6"/>
      <c r="W222" s="6"/>
      <c r="X222" s="6"/>
      <c r="Y222" s="6"/>
      <c r="Z222" s="4">
        <f t="shared" si="0"/>
        <v>1</v>
      </c>
      <c r="AA222" s="7">
        <v>21.08</v>
      </c>
    </row>
    <row r="223" spans="1:27" ht="113.25" customHeight="1" x14ac:dyDescent="0.25">
      <c r="A223" s="6">
        <v>2385</v>
      </c>
      <c r="B223" s="6" t="s">
        <v>27</v>
      </c>
      <c r="C223" s="6"/>
      <c r="D223" s="6">
        <v>2443</v>
      </c>
      <c r="E223" s="6" t="s">
        <v>63</v>
      </c>
      <c r="F223" s="6" t="s">
        <v>38</v>
      </c>
      <c r="G223" s="6" t="s">
        <v>286</v>
      </c>
      <c r="H223" s="6"/>
      <c r="I223" s="6" t="s">
        <v>32</v>
      </c>
      <c r="J223" s="6"/>
      <c r="K223" s="6" t="s">
        <v>251</v>
      </c>
      <c r="L223" s="6">
        <v>1</v>
      </c>
      <c r="M223" s="6"/>
      <c r="N223" s="6"/>
      <c r="O223" s="6">
        <v>1</v>
      </c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4">
        <f t="shared" si="0"/>
        <v>2</v>
      </c>
      <c r="AA223" s="7">
        <v>21.08</v>
      </c>
    </row>
    <row r="224" spans="1:27" ht="94.5" customHeight="1" x14ac:dyDescent="0.25">
      <c r="A224" s="6">
        <v>1014</v>
      </c>
      <c r="B224" s="6" t="s">
        <v>27</v>
      </c>
      <c r="C224" s="6"/>
      <c r="D224" s="6">
        <v>2740</v>
      </c>
      <c r="E224" s="6" t="s">
        <v>287</v>
      </c>
      <c r="F224" s="6" t="s">
        <v>288</v>
      </c>
      <c r="G224" s="6" t="s">
        <v>289</v>
      </c>
      <c r="H224" s="6"/>
      <c r="I224" s="6" t="s">
        <v>32</v>
      </c>
      <c r="J224" s="6"/>
      <c r="K224" s="6" t="s">
        <v>251</v>
      </c>
      <c r="L224" s="6"/>
      <c r="M224" s="6"/>
      <c r="N224" s="6">
        <v>1</v>
      </c>
      <c r="O224" s="6">
        <v>2</v>
      </c>
      <c r="P224" s="6">
        <v>3</v>
      </c>
      <c r="Q224" s="6">
        <v>1</v>
      </c>
      <c r="R224" s="6"/>
      <c r="S224" s="6"/>
      <c r="T224" s="6"/>
      <c r="U224" s="6"/>
      <c r="V224" s="6"/>
      <c r="W224" s="6"/>
      <c r="X224" s="6"/>
      <c r="Y224" s="6"/>
      <c r="Z224" s="4">
        <f t="shared" si="0"/>
        <v>7</v>
      </c>
      <c r="AA224" s="7">
        <v>32</v>
      </c>
    </row>
    <row r="225" spans="1:27" ht="15.75" customHeight="1" x14ac:dyDescent="0.25">
      <c r="A225" s="6">
        <v>1014</v>
      </c>
      <c r="B225" s="6" t="s">
        <v>27</v>
      </c>
      <c r="C225" s="8"/>
      <c r="D225" s="6">
        <v>2457</v>
      </c>
      <c r="E225" s="6" t="s">
        <v>290</v>
      </c>
      <c r="F225" s="6" t="s">
        <v>291</v>
      </c>
      <c r="G225" s="6" t="s">
        <v>292</v>
      </c>
      <c r="H225" s="6"/>
      <c r="I225" s="6" t="s">
        <v>32</v>
      </c>
      <c r="J225" s="6"/>
      <c r="K225" s="6" t="s">
        <v>251</v>
      </c>
      <c r="L225" s="6"/>
      <c r="M225" s="6"/>
      <c r="N225" s="6">
        <v>2</v>
      </c>
      <c r="O225" s="6"/>
      <c r="P225" s="6">
        <v>1</v>
      </c>
      <c r="Q225" s="6"/>
      <c r="R225" s="6"/>
      <c r="S225" s="6"/>
      <c r="T225" s="6"/>
      <c r="U225" s="6"/>
      <c r="V225" s="6"/>
      <c r="W225" s="6"/>
      <c r="X225" s="6"/>
      <c r="Y225" s="6"/>
      <c r="Z225" s="4">
        <f t="shared" si="0"/>
        <v>3</v>
      </c>
      <c r="AA225" s="7">
        <v>25.52</v>
      </c>
    </row>
    <row r="226" spans="1:27" ht="15.75" customHeight="1" x14ac:dyDescent="0.25">
      <c r="A226" s="6">
        <v>5936</v>
      </c>
      <c r="B226" s="6" t="s">
        <v>27</v>
      </c>
      <c r="C226" s="9"/>
      <c r="D226" s="6">
        <v>2457</v>
      </c>
      <c r="E226" s="6" t="s">
        <v>290</v>
      </c>
      <c r="F226" s="6" t="s">
        <v>293</v>
      </c>
      <c r="G226" s="6" t="s">
        <v>292</v>
      </c>
      <c r="H226" s="6"/>
      <c r="I226" s="6" t="s">
        <v>32</v>
      </c>
      <c r="J226" s="6"/>
      <c r="K226" s="6" t="s">
        <v>251</v>
      </c>
      <c r="L226" s="6"/>
      <c r="M226" s="6"/>
      <c r="N226" s="6">
        <v>1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4">
        <f t="shared" si="0"/>
        <v>1</v>
      </c>
      <c r="AA226" s="7">
        <v>25.52</v>
      </c>
    </row>
    <row r="227" spans="1:27" ht="61.5" customHeight="1" x14ac:dyDescent="0.25">
      <c r="A227" s="6">
        <v>1014</v>
      </c>
      <c r="B227" s="6" t="s">
        <v>27</v>
      </c>
      <c r="C227" s="6"/>
      <c r="D227" s="6">
        <v>2458</v>
      </c>
      <c r="E227" s="6" t="s">
        <v>133</v>
      </c>
      <c r="F227" s="6" t="s">
        <v>119</v>
      </c>
      <c r="G227" s="6" t="s">
        <v>294</v>
      </c>
      <c r="H227" s="6"/>
      <c r="I227" s="6" t="s">
        <v>32</v>
      </c>
      <c r="J227" s="6"/>
      <c r="K227" s="6" t="s">
        <v>251</v>
      </c>
      <c r="L227" s="6"/>
      <c r="M227" s="6">
        <v>1</v>
      </c>
      <c r="N227" s="6">
        <v>2</v>
      </c>
      <c r="O227" s="6">
        <v>1</v>
      </c>
      <c r="P227" s="6"/>
      <c r="Q227" s="6">
        <v>1</v>
      </c>
      <c r="R227" s="6"/>
      <c r="S227" s="6"/>
      <c r="T227" s="6"/>
      <c r="U227" s="6"/>
      <c r="V227" s="6"/>
      <c r="W227" s="6"/>
      <c r="X227" s="6"/>
      <c r="Y227" s="6"/>
      <c r="Z227" s="4">
        <f t="shared" si="0"/>
        <v>5</v>
      </c>
      <c r="AA227" s="7">
        <v>21.08</v>
      </c>
    </row>
    <row r="228" spans="1:27" ht="30" customHeight="1" x14ac:dyDescent="0.25">
      <c r="A228" s="6">
        <v>5936</v>
      </c>
      <c r="B228" s="6" t="s">
        <v>27</v>
      </c>
      <c r="C228" s="8"/>
      <c r="D228" s="6">
        <v>2458</v>
      </c>
      <c r="E228" s="6" t="s">
        <v>133</v>
      </c>
      <c r="F228" s="6" t="s">
        <v>264</v>
      </c>
      <c r="G228" s="6" t="s">
        <v>294</v>
      </c>
      <c r="H228" s="6"/>
      <c r="I228" s="6" t="s">
        <v>32</v>
      </c>
      <c r="J228" s="6"/>
      <c r="K228" s="6" t="s">
        <v>251</v>
      </c>
      <c r="L228" s="6"/>
      <c r="M228" s="6"/>
      <c r="N228" s="6"/>
      <c r="O228" s="6"/>
      <c r="P228" s="6"/>
      <c r="Q228" s="6">
        <v>1</v>
      </c>
      <c r="R228" s="6"/>
      <c r="S228" s="6"/>
      <c r="T228" s="6"/>
      <c r="U228" s="6"/>
      <c r="V228" s="6"/>
      <c r="W228" s="6"/>
      <c r="X228" s="6"/>
      <c r="Y228" s="6"/>
      <c r="Z228" s="4">
        <f t="shared" si="0"/>
        <v>1</v>
      </c>
      <c r="AA228" s="7">
        <v>21.08</v>
      </c>
    </row>
    <row r="229" spans="1:27" ht="30" customHeight="1" x14ac:dyDescent="0.25">
      <c r="A229" s="6">
        <v>5936</v>
      </c>
      <c r="B229" s="6" t="s">
        <v>27</v>
      </c>
      <c r="C229" s="9"/>
      <c r="D229" s="6">
        <v>2458</v>
      </c>
      <c r="E229" s="6" t="s">
        <v>133</v>
      </c>
      <c r="F229" s="6" t="s">
        <v>149</v>
      </c>
      <c r="G229" s="6" t="s">
        <v>294</v>
      </c>
      <c r="H229" s="6"/>
      <c r="I229" s="6" t="s">
        <v>32</v>
      </c>
      <c r="J229" s="6"/>
      <c r="K229" s="6" t="s">
        <v>251</v>
      </c>
      <c r="L229" s="6"/>
      <c r="M229" s="6"/>
      <c r="N229" s="6"/>
      <c r="O229" s="6">
        <v>2</v>
      </c>
      <c r="P229" s="6">
        <v>1</v>
      </c>
      <c r="Q229" s="6"/>
      <c r="R229" s="6"/>
      <c r="S229" s="6"/>
      <c r="T229" s="6"/>
      <c r="U229" s="6"/>
      <c r="V229" s="6"/>
      <c r="W229" s="6"/>
      <c r="X229" s="6"/>
      <c r="Y229" s="6"/>
      <c r="Z229" s="4">
        <f t="shared" si="0"/>
        <v>3</v>
      </c>
      <c r="AA229" s="7">
        <v>21.08</v>
      </c>
    </row>
    <row r="230" spans="1:27" ht="63" customHeight="1" x14ac:dyDescent="0.25">
      <c r="A230" s="6">
        <v>2385</v>
      </c>
      <c r="B230" s="6" t="s">
        <v>27</v>
      </c>
      <c r="C230" s="6"/>
      <c r="D230" s="6">
        <v>2461</v>
      </c>
      <c r="E230" s="6" t="s">
        <v>133</v>
      </c>
      <c r="F230" s="6" t="s">
        <v>295</v>
      </c>
      <c r="G230" s="6" t="s">
        <v>296</v>
      </c>
      <c r="H230" s="6"/>
      <c r="I230" s="6" t="s">
        <v>32</v>
      </c>
      <c r="J230" s="6"/>
      <c r="K230" s="6" t="s">
        <v>251</v>
      </c>
      <c r="L230" s="6"/>
      <c r="M230" s="6">
        <v>4</v>
      </c>
      <c r="N230" s="6">
        <v>9</v>
      </c>
      <c r="O230" s="6">
        <v>9</v>
      </c>
      <c r="P230" s="6">
        <v>8</v>
      </c>
      <c r="Q230" s="6"/>
      <c r="R230" s="6"/>
      <c r="S230" s="6"/>
      <c r="T230" s="6"/>
      <c r="U230" s="6"/>
      <c r="V230" s="6"/>
      <c r="W230" s="6"/>
      <c r="X230" s="6"/>
      <c r="Y230" s="6"/>
      <c r="Z230" s="4">
        <f t="shared" si="0"/>
        <v>30</v>
      </c>
      <c r="AA230" s="7">
        <v>21.08</v>
      </c>
    </row>
    <row r="231" spans="1:27" ht="60" customHeight="1" x14ac:dyDescent="0.25">
      <c r="A231" s="6">
        <v>5936</v>
      </c>
      <c r="B231" s="6" t="s">
        <v>27</v>
      </c>
      <c r="C231" s="6"/>
      <c r="D231" s="6">
        <v>2461</v>
      </c>
      <c r="E231" s="6" t="s">
        <v>167</v>
      </c>
      <c r="F231" s="6" t="s">
        <v>297</v>
      </c>
      <c r="G231" s="6" t="s">
        <v>296</v>
      </c>
      <c r="H231" s="6"/>
      <c r="I231" s="6" t="s">
        <v>32</v>
      </c>
      <c r="J231" s="6"/>
      <c r="K231" s="6" t="s">
        <v>251</v>
      </c>
      <c r="L231" s="6"/>
      <c r="M231" s="6">
        <v>3</v>
      </c>
      <c r="N231" s="6">
        <v>7</v>
      </c>
      <c r="O231" s="6">
        <v>5</v>
      </c>
      <c r="P231" s="6">
        <v>3</v>
      </c>
      <c r="Q231" s="6">
        <v>4</v>
      </c>
      <c r="R231" s="6"/>
      <c r="S231" s="6"/>
      <c r="T231" s="6"/>
      <c r="U231" s="6"/>
      <c r="V231" s="6"/>
      <c r="W231" s="6"/>
      <c r="X231" s="6"/>
      <c r="Y231" s="6"/>
      <c r="Z231" s="4">
        <f t="shared" si="0"/>
        <v>22</v>
      </c>
      <c r="AA231" s="7">
        <v>21.08</v>
      </c>
    </row>
    <row r="232" spans="1:27" ht="63" customHeight="1" x14ac:dyDescent="0.25">
      <c r="A232" s="6">
        <v>5936</v>
      </c>
      <c r="B232" s="6" t="s">
        <v>27</v>
      </c>
      <c r="C232" s="6"/>
      <c r="D232" s="6">
        <v>2461</v>
      </c>
      <c r="E232" s="6" t="s">
        <v>133</v>
      </c>
      <c r="F232" s="6" t="s">
        <v>298</v>
      </c>
      <c r="G232" s="6" t="s">
        <v>296</v>
      </c>
      <c r="H232" s="6"/>
      <c r="I232" s="6" t="s">
        <v>32</v>
      </c>
      <c r="J232" s="6"/>
      <c r="K232" s="6" t="s">
        <v>251</v>
      </c>
      <c r="L232" s="6"/>
      <c r="M232" s="6">
        <v>1</v>
      </c>
      <c r="N232" s="6">
        <v>1</v>
      </c>
      <c r="O232" s="6">
        <v>2</v>
      </c>
      <c r="P232" s="6">
        <v>2</v>
      </c>
      <c r="Q232" s="6"/>
      <c r="R232" s="6"/>
      <c r="S232" s="6"/>
      <c r="T232" s="6"/>
      <c r="U232" s="6"/>
      <c r="V232" s="6"/>
      <c r="W232" s="6"/>
      <c r="X232" s="6"/>
      <c r="Y232" s="6"/>
      <c r="Z232" s="4">
        <f t="shared" si="0"/>
        <v>6</v>
      </c>
      <c r="AA232" s="7">
        <v>21.08</v>
      </c>
    </row>
    <row r="233" spans="1:27" ht="57" customHeight="1" x14ac:dyDescent="0.25">
      <c r="A233" s="6">
        <v>5936</v>
      </c>
      <c r="B233" s="6" t="s">
        <v>27</v>
      </c>
      <c r="C233" s="6"/>
      <c r="D233" s="6">
        <v>2461</v>
      </c>
      <c r="E233" s="6" t="s">
        <v>133</v>
      </c>
      <c r="F233" s="6" t="s">
        <v>299</v>
      </c>
      <c r="G233" s="6" t="s">
        <v>296</v>
      </c>
      <c r="H233" s="6"/>
      <c r="I233" s="6" t="s">
        <v>32</v>
      </c>
      <c r="J233" s="6"/>
      <c r="K233" s="6" t="s">
        <v>251</v>
      </c>
      <c r="L233" s="6"/>
      <c r="M233" s="6"/>
      <c r="N233" s="6"/>
      <c r="O233" s="6"/>
      <c r="P233" s="6"/>
      <c r="Q233" s="6">
        <v>1</v>
      </c>
      <c r="R233" s="6"/>
      <c r="S233" s="6"/>
      <c r="T233" s="6"/>
      <c r="U233" s="6"/>
      <c r="V233" s="6"/>
      <c r="W233" s="6"/>
      <c r="X233" s="6"/>
      <c r="Y233" s="6"/>
      <c r="Z233" s="4">
        <f t="shared" si="0"/>
        <v>1</v>
      </c>
      <c r="AA233" s="7">
        <v>21.08</v>
      </c>
    </row>
    <row r="234" spans="1:27" ht="90.75" customHeight="1" x14ac:dyDescent="0.25">
      <c r="A234" s="6">
        <v>5936</v>
      </c>
      <c r="B234" s="6" t="s">
        <v>27</v>
      </c>
      <c r="C234" s="6"/>
      <c r="D234" s="6">
        <v>2799</v>
      </c>
      <c r="E234" s="6" t="s">
        <v>300</v>
      </c>
      <c r="F234" s="6" t="s">
        <v>127</v>
      </c>
      <c r="G234" s="6" t="s">
        <v>265</v>
      </c>
      <c r="H234" s="6"/>
      <c r="I234" s="6" t="s">
        <v>32</v>
      </c>
      <c r="J234" s="6"/>
      <c r="K234" s="6" t="s">
        <v>251</v>
      </c>
      <c r="L234" s="6">
        <v>1</v>
      </c>
      <c r="M234" s="6">
        <v>1</v>
      </c>
      <c r="N234" s="6">
        <v>2</v>
      </c>
      <c r="O234" s="6"/>
      <c r="P234" s="6">
        <v>1</v>
      </c>
      <c r="Q234" s="6"/>
      <c r="R234" s="6"/>
      <c r="S234" s="6"/>
      <c r="T234" s="6"/>
      <c r="U234" s="6"/>
      <c r="V234" s="6"/>
      <c r="W234" s="6"/>
      <c r="X234" s="6"/>
      <c r="Y234" s="6"/>
      <c r="Z234" s="4">
        <f t="shared" si="0"/>
        <v>5</v>
      </c>
      <c r="AA234" s="7">
        <v>18.2</v>
      </c>
    </row>
    <row r="235" spans="1:27" ht="86.25" customHeight="1" x14ac:dyDescent="0.25">
      <c r="A235" s="6">
        <v>5936</v>
      </c>
      <c r="B235" s="6" t="s">
        <v>27</v>
      </c>
      <c r="C235" s="6"/>
      <c r="D235" s="6">
        <v>2799</v>
      </c>
      <c r="E235" s="6" t="s">
        <v>300</v>
      </c>
      <c r="F235" s="6" t="s">
        <v>147</v>
      </c>
      <c r="G235" s="6" t="s">
        <v>265</v>
      </c>
      <c r="H235" s="6"/>
      <c r="I235" s="6" t="s">
        <v>32</v>
      </c>
      <c r="J235" s="6"/>
      <c r="K235" s="6" t="s">
        <v>251</v>
      </c>
      <c r="L235" s="6"/>
      <c r="M235" s="6"/>
      <c r="N235" s="6"/>
      <c r="O235" s="6">
        <v>2</v>
      </c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4">
        <f t="shared" si="0"/>
        <v>2</v>
      </c>
      <c r="AA235" s="7">
        <v>18.2</v>
      </c>
    </row>
    <row r="236" spans="1:27" ht="79.5" customHeight="1" x14ac:dyDescent="0.25">
      <c r="A236" s="6">
        <v>5936</v>
      </c>
      <c r="B236" s="6" t="s">
        <v>27</v>
      </c>
      <c r="C236" s="6"/>
      <c r="D236" s="6">
        <v>2801</v>
      </c>
      <c r="E236" s="6" t="s">
        <v>133</v>
      </c>
      <c r="F236" s="6" t="s">
        <v>149</v>
      </c>
      <c r="G236" s="6" t="s">
        <v>265</v>
      </c>
      <c r="H236" s="6" t="s">
        <v>261</v>
      </c>
      <c r="I236" s="6" t="s">
        <v>32</v>
      </c>
      <c r="J236" s="6"/>
      <c r="K236" s="6" t="s">
        <v>251</v>
      </c>
      <c r="L236" s="6">
        <v>1</v>
      </c>
      <c r="M236" s="6"/>
      <c r="N236" s="6"/>
      <c r="O236" s="6"/>
      <c r="P236" s="6"/>
      <c r="Q236" s="6">
        <v>1</v>
      </c>
      <c r="R236" s="6"/>
      <c r="S236" s="6"/>
      <c r="T236" s="6"/>
      <c r="U236" s="6"/>
      <c r="V236" s="6"/>
      <c r="W236" s="6"/>
      <c r="X236" s="6"/>
      <c r="Y236" s="6"/>
      <c r="Z236" s="4">
        <f t="shared" si="0"/>
        <v>2</v>
      </c>
      <c r="AA236" s="7">
        <v>18.2</v>
      </c>
    </row>
    <row r="237" spans="1:27" ht="15.75" customHeight="1" x14ac:dyDescent="0.25">
      <c r="A237" s="6">
        <v>5936</v>
      </c>
      <c r="B237" s="6" t="s">
        <v>27</v>
      </c>
      <c r="C237" s="6"/>
      <c r="D237" s="6">
        <v>2470</v>
      </c>
      <c r="E237" s="6" t="s">
        <v>259</v>
      </c>
      <c r="F237" s="6" t="s">
        <v>119</v>
      </c>
      <c r="G237" s="6" t="s">
        <v>301</v>
      </c>
      <c r="H237" s="6"/>
      <c r="I237" s="6" t="s">
        <v>32</v>
      </c>
      <c r="J237" s="6"/>
      <c r="K237" s="6" t="s">
        <v>251</v>
      </c>
      <c r="L237" s="6"/>
      <c r="M237" s="6"/>
      <c r="N237" s="6"/>
      <c r="O237" s="6"/>
      <c r="P237" s="6"/>
      <c r="Q237" s="6"/>
      <c r="R237" s="6">
        <v>1</v>
      </c>
      <c r="S237" s="6"/>
      <c r="T237" s="6"/>
      <c r="U237" s="6"/>
      <c r="V237" s="6"/>
      <c r="W237" s="6"/>
      <c r="X237" s="6"/>
      <c r="Y237" s="6"/>
      <c r="Z237" s="4">
        <f t="shared" si="0"/>
        <v>1</v>
      </c>
      <c r="AA237" s="7">
        <v>31.07</v>
      </c>
    </row>
    <row r="238" spans="1:27" ht="94.5" customHeight="1" x14ac:dyDescent="0.25">
      <c r="A238" s="6">
        <v>5936</v>
      </c>
      <c r="B238" s="6" t="s">
        <v>27</v>
      </c>
      <c r="C238" s="6"/>
      <c r="D238" s="6">
        <v>2582</v>
      </c>
      <c r="E238" s="6" t="s">
        <v>63</v>
      </c>
      <c r="F238" s="6" t="s">
        <v>297</v>
      </c>
      <c r="G238" s="6" t="s">
        <v>302</v>
      </c>
      <c r="H238" s="6"/>
      <c r="I238" s="6" t="s">
        <v>32</v>
      </c>
      <c r="J238" s="6"/>
      <c r="K238" s="6" t="s">
        <v>251</v>
      </c>
      <c r="L238" s="6"/>
      <c r="M238" s="6"/>
      <c r="N238" s="6">
        <v>2</v>
      </c>
      <c r="O238" s="6">
        <v>3</v>
      </c>
      <c r="P238" s="6">
        <v>1</v>
      </c>
      <c r="Q238" s="6"/>
      <c r="R238" s="6"/>
      <c r="S238" s="6"/>
      <c r="T238" s="6"/>
      <c r="U238" s="6"/>
      <c r="V238" s="6"/>
      <c r="W238" s="6"/>
      <c r="X238" s="6"/>
      <c r="Y238" s="6"/>
      <c r="Z238" s="4">
        <f t="shared" si="0"/>
        <v>6</v>
      </c>
      <c r="AA238" s="7">
        <v>36.61</v>
      </c>
    </row>
    <row r="239" spans="1:27" ht="94.5" customHeight="1" x14ac:dyDescent="0.25">
      <c r="A239" s="6">
        <v>5936</v>
      </c>
      <c r="B239" s="6" t="s">
        <v>27</v>
      </c>
      <c r="C239" s="6"/>
      <c r="D239" s="6">
        <v>2582</v>
      </c>
      <c r="E239" s="6" t="s">
        <v>63</v>
      </c>
      <c r="F239" s="6" t="s">
        <v>303</v>
      </c>
      <c r="G239" s="6" t="s">
        <v>302</v>
      </c>
      <c r="H239" s="6"/>
      <c r="I239" s="6" t="s">
        <v>32</v>
      </c>
      <c r="J239" s="6"/>
      <c r="K239" s="6" t="s">
        <v>251</v>
      </c>
      <c r="L239" s="6"/>
      <c r="M239" s="6"/>
      <c r="N239" s="6">
        <v>1</v>
      </c>
      <c r="O239" s="6">
        <v>1</v>
      </c>
      <c r="P239" s="6">
        <v>2</v>
      </c>
      <c r="Q239" s="6"/>
      <c r="R239" s="6"/>
      <c r="S239" s="6"/>
      <c r="T239" s="6"/>
      <c r="U239" s="6"/>
      <c r="V239" s="6"/>
      <c r="W239" s="6"/>
      <c r="X239" s="6"/>
      <c r="Y239" s="6"/>
      <c r="Z239" s="4">
        <f t="shared" si="0"/>
        <v>4</v>
      </c>
      <c r="AA239" s="7">
        <v>36.61</v>
      </c>
    </row>
    <row r="240" spans="1:27" ht="94.5" customHeight="1" x14ac:dyDescent="0.25">
      <c r="A240" s="6">
        <v>5936</v>
      </c>
      <c r="B240" s="6" t="s">
        <v>27</v>
      </c>
      <c r="C240" s="6"/>
      <c r="D240" s="6">
        <v>2582</v>
      </c>
      <c r="E240" s="6" t="s">
        <v>63</v>
      </c>
      <c r="F240" s="6" t="s">
        <v>304</v>
      </c>
      <c r="G240" s="6" t="s">
        <v>302</v>
      </c>
      <c r="H240" s="6"/>
      <c r="I240" s="6" t="s">
        <v>32</v>
      </c>
      <c r="J240" s="6"/>
      <c r="K240" s="6" t="s">
        <v>251</v>
      </c>
      <c r="L240" s="6"/>
      <c r="M240" s="6"/>
      <c r="N240" s="6"/>
      <c r="O240" s="6">
        <v>1</v>
      </c>
      <c r="P240" s="6"/>
      <c r="Q240" s="6"/>
      <c r="R240" s="6">
        <v>1</v>
      </c>
      <c r="S240" s="6"/>
      <c r="T240" s="6"/>
      <c r="U240" s="6"/>
      <c r="V240" s="6"/>
      <c r="W240" s="6"/>
      <c r="X240" s="6"/>
      <c r="Y240" s="6"/>
      <c r="Z240" s="4">
        <f t="shared" si="0"/>
        <v>2</v>
      </c>
      <c r="AA240" s="7">
        <v>36.61</v>
      </c>
    </row>
    <row r="241" spans="1:27" ht="94.5" customHeight="1" x14ac:dyDescent="0.25">
      <c r="A241" s="6">
        <v>5936</v>
      </c>
      <c r="B241" s="6" t="s">
        <v>27</v>
      </c>
      <c r="C241" s="6"/>
      <c r="D241" s="6">
        <v>2706</v>
      </c>
      <c r="E241" s="6" t="s">
        <v>133</v>
      </c>
      <c r="F241" s="6" t="s">
        <v>305</v>
      </c>
      <c r="G241" s="6" t="s">
        <v>262</v>
      </c>
      <c r="H241" s="6"/>
      <c r="I241" s="6" t="s">
        <v>32</v>
      </c>
      <c r="J241" s="6"/>
      <c r="K241" s="6" t="s">
        <v>251</v>
      </c>
      <c r="L241" s="6"/>
      <c r="M241" s="6"/>
      <c r="N241" s="6"/>
      <c r="O241" s="6"/>
      <c r="P241" s="6">
        <v>1</v>
      </c>
      <c r="Q241" s="6">
        <v>2</v>
      </c>
      <c r="R241" s="6"/>
      <c r="S241" s="6"/>
      <c r="T241" s="6"/>
      <c r="U241" s="6"/>
      <c r="V241" s="6"/>
      <c r="W241" s="6"/>
      <c r="X241" s="6"/>
      <c r="Y241" s="6"/>
      <c r="Z241" s="4">
        <f t="shared" si="0"/>
        <v>3</v>
      </c>
      <c r="AA241" s="7">
        <v>22.8</v>
      </c>
    </row>
    <row r="242" spans="1:27" ht="94.5" customHeight="1" x14ac:dyDescent="0.25">
      <c r="A242" s="6">
        <v>1014</v>
      </c>
      <c r="B242" s="6" t="s">
        <v>27</v>
      </c>
      <c r="C242" s="6"/>
      <c r="D242" s="6">
        <v>2722</v>
      </c>
      <c r="E242" s="6" t="s">
        <v>35</v>
      </c>
      <c r="F242" s="6" t="s">
        <v>306</v>
      </c>
      <c r="G242" s="6" t="s">
        <v>307</v>
      </c>
      <c r="H242" s="6"/>
      <c r="I242" s="6" t="s">
        <v>32</v>
      </c>
      <c r="J242" s="6"/>
      <c r="K242" s="6" t="s">
        <v>251</v>
      </c>
      <c r="L242" s="6"/>
      <c r="M242" s="6">
        <v>1</v>
      </c>
      <c r="N242" s="6">
        <v>3</v>
      </c>
      <c r="O242" s="6"/>
      <c r="P242" s="6"/>
      <c r="Q242" s="6"/>
      <c r="R242" s="6">
        <v>1</v>
      </c>
      <c r="S242" s="6"/>
      <c r="T242" s="6"/>
      <c r="U242" s="6"/>
      <c r="V242" s="6"/>
      <c r="W242" s="6"/>
      <c r="X242" s="6"/>
      <c r="Y242" s="6"/>
      <c r="Z242" s="4">
        <f t="shared" si="0"/>
        <v>5</v>
      </c>
      <c r="AA242" s="7">
        <v>32</v>
      </c>
    </row>
    <row r="243" spans="1:27" ht="94.5" customHeight="1" x14ac:dyDescent="0.25">
      <c r="A243" s="6">
        <v>1014</v>
      </c>
      <c r="B243" s="6" t="s">
        <v>27</v>
      </c>
      <c r="C243" s="6"/>
      <c r="D243" s="6">
        <v>2722</v>
      </c>
      <c r="E243" s="6" t="s">
        <v>308</v>
      </c>
      <c r="F243" s="6" t="s">
        <v>53</v>
      </c>
      <c r="G243" s="6" t="s">
        <v>307</v>
      </c>
      <c r="H243" s="6"/>
      <c r="I243" s="6" t="s">
        <v>32</v>
      </c>
      <c r="J243" s="6"/>
      <c r="K243" s="6" t="s">
        <v>251</v>
      </c>
      <c r="L243" s="6"/>
      <c r="M243" s="6"/>
      <c r="N243" s="6"/>
      <c r="O243" s="6"/>
      <c r="P243" s="6">
        <v>1</v>
      </c>
      <c r="Q243" s="6">
        <v>2</v>
      </c>
      <c r="R243" s="6">
        <v>1</v>
      </c>
      <c r="S243" s="6"/>
      <c r="T243" s="6"/>
      <c r="U243" s="6"/>
      <c r="V243" s="6"/>
      <c r="W243" s="6"/>
      <c r="X243" s="6"/>
      <c r="Y243" s="6"/>
      <c r="Z243" s="4">
        <f t="shared" si="0"/>
        <v>4</v>
      </c>
      <c r="AA243" s="7">
        <v>32</v>
      </c>
    </row>
    <row r="244" spans="1:27" ht="94.5" customHeight="1" x14ac:dyDescent="0.25">
      <c r="A244" s="6">
        <v>1014</v>
      </c>
      <c r="B244" s="6" t="s">
        <v>27</v>
      </c>
      <c r="C244" s="6"/>
      <c r="D244" s="6">
        <v>2722</v>
      </c>
      <c r="E244" s="6" t="s">
        <v>35</v>
      </c>
      <c r="F244" s="6" t="s">
        <v>54</v>
      </c>
      <c r="G244" s="6" t="s">
        <v>307</v>
      </c>
      <c r="H244" s="6"/>
      <c r="I244" s="6" t="s">
        <v>32</v>
      </c>
      <c r="J244" s="6"/>
      <c r="K244" s="6" t="s">
        <v>251</v>
      </c>
      <c r="L244" s="6"/>
      <c r="M244" s="6">
        <v>1</v>
      </c>
      <c r="N244" s="6"/>
      <c r="O244" s="6"/>
      <c r="P244" s="6"/>
      <c r="Q244" s="6"/>
      <c r="R244" s="6">
        <v>1</v>
      </c>
      <c r="S244" s="6"/>
      <c r="T244" s="6"/>
      <c r="U244" s="6"/>
      <c r="V244" s="6"/>
      <c r="W244" s="6"/>
      <c r="X244" s="6"/>
      <c r="Y244" s="6"/>
      <c r="Z244" s="4">
        <f t="shared" si="0"/>
        <v>2</v>
      </c>
      <c r="AA244" s="7">
        <v>32</v>
      </c>
    </row>
    <row r="245" spans="1:27" ht="94.5" customHeight="1" x14ac:dyDescent="0.25">
      <c r="A245" s="6">
        <v>1014</v>
      </c>
      <c r="B245" s="6" t="s">
        <v>27</v>
      </c>
      <c r="C245" s="6"/>
      <c r="D245" s="6">
        <v>2722</v>
      </c>
      <c r="E245" s="6" t="s">
        <v>169</v>
      </c>
      <c r="F245" s="6" t="s">
        <v>309</v>
      </c>
      <c r="G245" s="6" t="s">
        <v>307</v>
      </c>
      <c r="H245" s="6"/>
      <c r="I245" s="6" t="s">
        <v>32</v>
      </c>
      <c r="J245" s="6"/>
      <c r="K245" s="6" t="s">
        <v>251</v>
      </c>
      <c r="L245" s="6"/>
      <c r="M245" s="6"/>
      <c r="N245" s="6"/>
      <c r="O245" s="6"/>
      <c r="P245" s="6"/>
      <c r="Q245" s="6">
        <v>1</v>
      </c>
      <c r="R245" s="6"/>
      <c r="S245" s="6"/>
      <c r="T245" s="6"/>
      <c r="U245" s="6"/>
      <c r="V245" s="6"/>
      <c r="W245" s="6"/>
      <c r="X245" s="6"/>
      <c r="Y245" s="6"/>
      <c r="Z245" s="4">
        <f t="shared" si="0"/>
        <v>1</v>
      </c>
      <c r="AA245" s="7">
        <v>32</v>
      </c>
    </row>
    <row r="246" spans="1:27" ht="94.5" customHeight="1" x14ac:dyDescent="0.25">
      <c r="A246" s="6">
        <v>5936</v>
      </c>
      <c r="B246" s="6" t="s">
        <v>27</v>
      </c>
      <c r="C246" s="6"/>
      <c r="D246" s="6">
        <v>2722</v>
      </c>
      <c r="E246" s="6" t="s">
        <v>308</v>
      </c>
      <c r="F246" s="6" t="s">
        <v>54</v>
      </c>
      <c r="G246" s="6" t="s">
        <v>307</v>
      </c>
      <c r="H246" s="6"/>
      <c r="I246" s="6" t="s">
        <v>32</v>
      </c>
      <c r="J246" s="6"/>
      <c r="K246" s="6" t="s">
        <v>251</v>
      </c>
      <c r="L246" s="6"/>
      <c r="M246" s="6"/>
      <c r="N246" s="6">
        <v>1</v>
      </c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4">
        <f t="shared" si="0"/>
        <v>1</v>
      </c>
      <c r="AA246" s="7">
        <v>32</v>
      </c>
    </row>
    <row r="247" spans="1:27" ht="94.5" customHeight="1" x14ac:dyDescent="0.25">
      <c r="A247" s="6">
        <v>5936</v>
      </c>
      <c r="B247" s="6" t="s">
        <v>27</v>
      </c>
      <c r="C247" s="6"/>
      <c r="D247" s="6">
        <v>2722</v>
      </c>
      <c r="E247" s="6" t="s">
        <v>169</v>
      </c>
      <c r="F247" s="6" t="s">
        <v>310</v>
      </c>
      <c r="G247" s="6" t="s">
        <v>307</v>
      </c>
      <c r="H247" s="6"/>
      <c r="I247" s="6" t="s">
        <v>32</v>
      </c>
      <c r="J247" s="6"/>
      <c r="K247" s="6" t="s">
        <v>251</v>
      </c>
      <c r="L247" s="6"/>
      <c r="M247" s="6"/>
      <c r="N247" s="6"/>
      <c r="O247" s="6"/>
      <c r="P247" s="6"/>
      <c r="Q247" s="6">
        <v>1</v>
      </c>
      <c r="R247" s="6"/>
      <c r="S247" s="6"/>
      <c r="T247" s="6"/>
      <c r="U247" s="6"/>
      <c r="V247" s="6"/>
      <c r="W247" s="6"/>
      <c r="X247" s="6"/>
      <c r="Y247" s="6"/>
      <c r="Z247" s="4">
        <f t="shared" si="0"/>
        <v>1</v>
      </c>
      <c r="AA247" s="7">
        <v>32</v>
      </c>
    </row>
    <row r="248" spans="1:27" ht="94.5" customHeight="1" x14ac:dyDescent="0.25">
      <c r="A248" s="6">
        <v>2385</v>
      </c>
      <c r="B248" s="6" t="s">
        <v>27</v>
      </c>
      <c r="C248" s="6"/>
      <c r="D248" s="6">
        <v>2728</v>
      </c>
      <c r="E248" s="6" t="s">
        <v>167</v>
      </c>
      <c r="F248" s="6" t="s">
        <v>299</v>
      </c>
      <c r="G248" s="6" t="s">
        <v>311</v>
      </c>
      <c r="H248" s="6"/>
      <c r="I248" s="6" t="s">
        <v>32</v>
      </c>
      <c r="J248" s="6"/>
      <c r="K248" s="6" t="s">
        <v>251</v>
      </c>
      <c r="L248" s="6"/>
      <c r="M248" s="6">
        <v>14</v>
      </c>
      <c r="N248" s="6">
        <v>62</v>
      </c>
      <c r="O248" s="6">
        <v>136</v>
      </c>
      <c r="P248" s="6">
        <v>95</v>
      </c>
      <c r="Q248" s="6">
        <v>12</v>
      </c>
      <c r="R248" s="6"/>
      <c r="S248" s="6"/>
      <c r="T248" s="6"/>
      <c r="U248" s="6"/>
      <c r="V248" s="6"/>
      <c r="W248" s="6"/>
      <c r="X248" s="6"/>
      <c r="Y248" s="6"/>
      <c r="Z248" s="4">
        <f t="shared" si="0"/>
        <v>319</v>
      </c>
      <c r="AA248" s="7">
        <v>27.4</v>
      </c>
    </row>
    <row r="249" spans="1:27" ht="94.5" customHeight="1" x14ac:dyDescent="0.25">
      <c r="A249" s="6">
        <v>2385</v>
      </c>
      <c r="B249" s="6" t="s">
        <v>27</v>
      </c>
      <c r="C249" s="6"/>
      <c r="D249" s="6">
        <v>2728</v>
      </c>
      <c r="E249" s="6" t="s">
        <v>167</v>
      </c>
      <c r="F249" s="6" t="s">
        <v>312</v>
      </c>
      <c r="G249" s="6" t="s">
        <v>311</v>
      </c>
      <c r="H249" s="6"/>
      <c r="I249" s="6" t="s">
        <v>32</v>
      </c>
      <c r="J249" s="6"/>
      <c r="K249" s="6" t="s">
        <v>251</v>
      </c>
      <c r="L249" s="6"/>
      <c r="M249" s="6">
        <v>8</v>
      </c>
      <c r="N249" s="6">
        <v>16</v>
      </c>
      <c r="O249" s="6">
        <v>68</v>
      </c>
      <c r="P249" s="6">
        <v>25</v>
      </c>
      <c r="Q249" s="6"/>
      <c r="R249" s="6"/>
      <c r="S249" s="6"/>
      <c r="T249" s="6"/>
      <c r="U249" s="6"/>
      <c r="V249" s="6"/>
      <c r="W249" s="6"/>
      <c r="X249" s="6"/>
      <c r="Y249" s="6"/>
      <c r="Z249" s="4">
        <f t="shared" si="0"/>
        <v>117</v>
      </c>
      <c r="AA249" s="7">
        <v>27.4</v>
      </c>
    </row>
    <row r="250" spans="1:27" ht="94.5" customHeight="1" x14ac:dyDescent="0.25">
      <c r="A250" s="6">
        <v>5936</v>
      </c>
      <c r="B250" s="6" t="s">
        <v>27</v>
      </c>
      <c r="C250" s="6"/>
      <c r="D250" s="6">
        <v>2728</v>
      </c>
      <c r="E250" s="6" t="s">
        <v>166</v>
      </c>
      <c r="F250" s="6" t="s">
        <v>149</v>
      </c>
      <c r="G250" s="6" t="s">
        <v>311</v>
      </c>
      <c r="H250" s="6"/>
      <c r="I250" s="6" t="s">
        <v>32</v>
      </c>
      <c r="J250" s="6"/>
      <c r="K250" s="6" t="s">
        <v>251</v>
      </c>
      <c r="L250" s="6"/>
      <c r="M250" s="6"/>
      <c r="N250" s="6"/>
      <c r="O250" s="6">
        <v>1</v>
      </c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4">
        <f t="shared" si="0"/>
        <v>1</v>
      </c>
      <c r="AA250" s="7">
        <v>32</v>
      </c>
    </row>
    <row r="251" spans="1:27" ht="94.5" customHeight="1" x14ac:dyDescent="0.25">
      <c r="A251" s="6">
        <v>5936</v>
      </c>
      <c r="B251" s="6" t="s">
        <v>27</v>
      </c>
      <c r="C251" s="6"/>
      <c r="D251" s="6">
        <v>2728</v>
      </c>
      <c r="E251" s="6" t="s">
        <v>166</v>
      </c>
      <c r="F251" s="6" t="s">
        <v>41</v>
      </c>
      <c r="G251" s="6" t="s">
        <v>311</v>
      </c>
      <c r="H251" s="6"/>
      <c r="I251" s="6" t="s">
        <v>32</v>
      </c>
      <c r="J251" s="6"/>
      <c r="K251" s="6" t="s">
        <v>251</v>
      </c>
      <c r="L251" s="6"/>
      <c r="M251" s="6"/>
      <c r="N251" s="6"/>
      <c r="O251" s="6">
        <v>1</v>
      </c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4">
        <f t="shared" si="0"/>
        <v>1</v>
      </c>
      <c r="AA251" s="7">
        <v>32</v>
      </c>
    </row>
    <row r="252" spans="1:27" ht="94.5" customHeight="1" x14ac:dyDescent="0.25">
      <c r="A252" s="6">
        <v>5936</v>
      </c>
      <c r="B252" s="6" t="s">
        <v>27</v>
      </c>
      <c r="C252" s="6"/>
      <c r="D252" s="6">
        <v>2743</v>
      </c>
      <c r="E252" s="6" t="s">
        <v>133</v>
      </c>
      <c r="F252" s="6" t="s">
        <v>119</v>
      </c>
      <c r="G252" s="6" t="s">
        <v>254</v>
      </c>
      <c r="H252" s="6"/>
      <c r="I252" s="6" t="s">
        <v>32</v>
      </c>
      <c r="J252" s="6"/>
      <c r="K252" s="6" t="s">
        <v>251</v>
      </c>
      <c r="L252" s="6"/>
      <c r="M252" s="6"/>
      <c r="N252" s="6"/>
      <c r="O252" s="6"/>
      <c r="P252" s="6"/>
      <c r="Q252" s="6">
        <v>1</v>
      </c>
      <c r="R252" s="6"/>
      <c r="S252" s="6"/>
      <c r="T252" s="6"/>
      <c r="U252" s="6"/>
      <c r="V252" s="6"/>
      <c r="W252" s="6"/>
      <c r="X252" s="6"/>
      <c r="Y252" s="6"/>
      <c r="Z252" s="4">
        <f t="shared" si="0"/>
        <v>1</v>
      </c>
      <c r="AA252" s="7">
        <v>32</v>
      </c>
    </row>
    <row r="253" spans="1:27" ht="94.5" customHeight="1" x14ac:dyDescent="0.25">
      <c r="A253" s="6">
        <v>5936</v>
      </c>
      <c r="B253" s="6" t="s">
        <v>27</v>
      </c>
      <c r="C253" s="6"/>
      <c r="D253" s="6">
        <v>2749</v>
      </c>
      <c r="E253" s="6" t="s">
        <v>313</v>
      </c>
      <c r="F253" s="6" t="s">
        <v>314</v>
      </c>
      <c r="G253" s="6" t="s">
        <v>315</v>
      </c>
      <c r="H253" s="6"/>
      <c r="I253" s="6" t="s">
        <v>32</v>
      </c>
      <c r="J253" s="6"/>
      <c r="K253" s="6" t="s">
        <v>251</v>
      </c>
      <c r="L253" s="6"/>
      <c r="M253" s="6"/>
      <c r="N253" s="6"/>
      <c r="O253" s="6"/>
      <c r="P253" s="6"/>
      <c r="Q253" s="6"/>
      <c r="R253" s="6">
        <v>1</v>
      </c>
      <c r="S253" s="6"/>
      <c r="T253" s="6"/>
      <c r="U253" s="6"/>
      <c r="V253" s="6"/>
      <c r="W253" s="6"/>
      <c r="X253" s="6"/>
      <c r="Y253" s="6"/>
      <c r="Z253" s="4">
        <f t="shared" si="0"/>
        <v>1</v>
      </c>
      <c r="AA253" s="7">
        <v>32</v>
      </c>
    </row>
    <row r="254" spans="1:27" ht="94.5" customHeight="1" x14ac:dyDescent="0.25">
      <c r="A254" s="6">
        <v>5936</v>
      </c>
      <c r="B254" s="6" t="s">
        <v>27</v>
      </c>
      <c r="C254" s="6"/>
      <c r="D254" s="6">
        <v>2749</v>
      </c>
      <c r="E254" s="6" t="s">
        <v>313</v>
      </c>
      <c r="F254" s="6" t="s">
        <v>316</v>
      </c>
      <c r="G254" s="6" t="s">
        <v>315</v>
      </c>
      <c r="H254" s="6"/>
      <c r="I254" s="6" t="s">
        <v>32</v>
      </c>
      <c r="J254" s="6"/>
      <c r="K254" s="6" t="s">
        <v>251</v>
      </c>
      <c r="L254" s="6"/>
      <c r="M254" s="6"/>
      <c r="N254" s="6"/>
      <c r="O254" s="6"/>
      <c r="P254" s="6"/>
      <c r="Q254" s="6">
        <v>1</v>
      </c>
      <c r="R254" s="6">
        <v>1</v>
      </c>
      <c r="S254" s="6"/>
      <c r="T254" s="6"/>
      <c r="U254" s="6"/>
      <c r="V254" s="6"/>
      <c r="W254" s="6"/>
      <c r="X254" s="6"/>
      <c r="Y254" s="6"/>
      <c r="Z254" s="4">
        <f t="shared" si="0"/>
        <v>2</v>
      </c>
      <c r="AA254" s="7">
        <v>32</v>
      </c>
    </row>
    <row r="255" spans="1:27" ht="94.5" customHeight="1" x14ac:dyDescent="0.25">
      <c r="A255" s="6">
        <v>5936</v>
      </c>
      <c r="B255" s="6" t="s">
        <v>27</v>
      </c>
      <c r="C255" s="6"/>
      <c r="D255" s="6">
        <v>2749</v>
      </c>
      <c r="E255" s="6" t="s">
        <v>313</v>
      </c>
      <c r="F255" s="6" t="s">
        <v>299</v>
      </c>
      <c r="G255" s="6" t="s">
        <v>315</v>
      </c>
      <c r="H255" s="6"/>
      <c r="I255" s="6" t="s">
        <v>32</v>
      </c>
      <c r="J255" s="6"/>
      <c r="K255" s="6" t="s">
        <v>251</v>
      </c>
      <c r="L255" s="6">
        <v>1</v>
      </c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4">
        <f t="shared" si="0"/>
        <v>1</v>
      </c>
      <c r="AA255" s="7">
        <v>32</v>
      </c>
    </row>
    <row r="256" spans="1:27" ht="94.5" customHeight="1" x14ac:dyDescent="0.25">
      <c r="A256" s="6">
        <v>1014</v>
      </c>
      <c r="B256" s="6" t="s">
        <v>27</v>
      </c>
      <c r="C256" s="6"/>
      <c r="D256" s="6">
        <v>2750</v>
      </c>
      <c r="E256" s="6" t="s">
        <v>63</v>
      </c>
      <c r="F256" s="6" t="s">
        <v>189</v>
      </c>
      <c r="G256" s="6" t="s">
        <v>317</v>
      </c>
      <c r="H256" s="6"/>
      <c r="I256" s="6" t="s">
        <v>32</v>
      </c>
      <c r="J256" s="6"/>
      <c r="K256" s="6" t="s">
        <v>251</v>
      </c>
      <c r="L256" s="6"/>
      <c r="M256" s="6"/>
      <c r="N256" s="6">
        <v>1</v>
      </c>
      <c r="O256" s="6"/>
      <c r="P256" s="6">
        <v>1</v>
      </c>
      <c r="Q256" s="6"/>
      <c r="R256" s="6"/>
      <c r="S256" s="6"/>
      <c r="T256" s="6"/>
      <c r="U256" s="6"/>
      <c r="V256" s="6"/>
      <c r="W256" s="6"/>
      <c r="X256" s="6"/>
      <c r="Y256" s="6"/>
      <c r="Z256" s="4">
        <f t="shared" si="0"/>
        <v>2</v>
      </c>
      <c r="AA256" s="7">
        <v>41.2</v>
      </c>
    </row>
    <row r="257" spans="1:27" ht="94.5" customHeight="1" x14ac:dyDescent="0.25">
      <c r="A257" s="6">
        <v>1014</v>
      </c>
      <c r="B257" s="6" t="s">
        <v>27</v>
      </c>
      <c r="C257" s="6"/>
      <c r="D257" s="6">
        <v>2750</v>
      </c>
      <c r="E257" s="6" t="s">
        <v>169</v>
      </c>
      <c r="F257" s="6" t="s">
        <v>299</v>
      </c>
      <c r="G257" s="6" t="s">
        <v>317</v>
      </c>
      <c r="H257" s="6"/>
      <c r="I257" s="6" t="s">
        <v>32</v>
      </c>
      <c r="J257" s="6"/>
      <c r="K257" s="6" t="s">
        <v>251</v>
      </c>
      <c r="L257" s="6"/>
      <c r="M257" s="6">
        <v>1</v>
      </c>
      <c r="N257" s="6"/>
      <c r="O257" s="6">
        <v>1</v>
      </c>
      <c r="P257" s="6">
        <v>2</v>
      </c>
      <c r="Q257" s="6">
        <v>1</v>
      </c>
      <c r="R257" s="6"/>
      <c r="S257" s="6"/>
      <c r="T257" s="6"/>
      <c r="U257" s="6"/>
      <c r="V257" s="6"/>
      <c r="W257" s="6"/>
      <c r="X257" s="6"/>
      <c r="Y257" s="6"/>
      <c r="Z257" s="4">
        <f t="shared" si="0"/>
        <v>5</v>
      </c>
      <c r="AA257" s="7">
        <v>41.2</v>
      </c>
    </row>
    <row r="258" spans="1:27" ht="94.5" customHeight="1" x14ac:dyDescent="0.25">
      <c r="A258" s="6">
        <v>5936</v>
      </c>
      <c r="B258" s="6" t="s">
        <v>27</v>
      </c>
      <c r="C258" s="6"/>
      <c r="D258" s="6">
        <v>2756</v>
      </c>
      <c r="E258" s="6" t="s">
        <v>169</v>
      </c>
      <c r="F258" s="6" t="s">
        <v>189</v>
      </c>
      <c r="G258" s="6" t="s">
        <v>318</v>
      </c>
      <c r="H258" s="6"/>
      <c r="I258" s="6" t="s">
        <v>32</v>
      </c>
      <c r="J258" s="6"/>
      <c r="K258" s="6" t="s">
        <v>251</v>
      </c>
      <c r="L258" s="6"/>
      <c r="M258" s="6"/>
      <c r="N258" s="6"/>
      <c r="O258" s="6"/>
      <c r="P258" s="6"/>
      <c r="Q258" s="6"/>
      <c r="R258" s="6">
        <v>1</v>
      </c>
      <c r="S258" s="6"/>
      <c r="T258" s="6"/>
      <c r="U258" s="6"/>
      <c r="V258" s="6"/>
      <c r="W258" s="6"/>
      <c r="X258" s="6"/>
      <c r="Y258" s="6"/>
      <c r="Z258" s="4">
        <f t="shared" si="0"/>
        <v>1</v>
      </c>
      <c r="AA258" s="7">
        <v>32</v>
      </c>
    </row>
    <row r="259" spans="1:27" ht="94.5" customHeight="1" x14ac:dyDescent="0.25">
      <c r="A259" s="6">
        <v>2385</v>
      </c>
      <c r="B259" s="6" t="s">
        <v>27</v>
      </c>
      <c r="C259" s="6"/>
      <c r="D259" s="6">
        <v>2759</v>
      </c>
      <c r="E259" s="6" t="s">
        <v>139</v>
      </c>
      <c r="F259" s="6" t="s">
        <v>299</v>
      </c>
      <c r="G259" s="6" t="s">
        <v>319</v>
      </c>
      <c r="H259" s="6"/>
      <c r="I259" s="6" t="s">
        <v>32</v>
      </c>
      <c r="J259" s="6"/>
      <c r="K259" s="6" t="s">
        <v>251</v>
      </c>
      <c r="L259" s="6"/>
      <c r="M259" s="6">
        <v>9</v>
      </c>
      <c r="N259" s="6">
        <v>12</v>
      </c>
      <c r="O259" s="6">
        <v>12</v>
      </c>
      <c r="P259" s="6">
        <v>12</v>
      </c>
      <c r="Q259" s="6">
        <v>10</v>
      </c>
      <c r="R259" s="6"/>
      <c r="S259" s="6"/>
      <c r="T259" s="6"/>
      <c r="U259" s="6"/>
      <c r="V259" s="6"/>
      <c r="W259" s="6"/>
      <c r="X259" s="6"/>
      <c r="Y259" s="6"/>
      <c r="Z259" s="4">
        <f t="shared" si="0"/>
        <v>55</v>
      </c>
      <c r="AA259" s="7">
        <v>41.2</v>
      </c>
    </row>
    <row r="260" spans="1:27" ht="94.5" customHeight="1" x14ac:dyDescent="0.25">
      <c r="A260" s="6">
        <v>1014</v>
      </c>
      <c r="B260" s="6" t="s">
        <v>27</v>
      </c>
      <c r="C260" s="6"/>
      <c r="D260" s="6">
        <v>2759</v>
      </c>
      <c r="E260" s="6" t="s">
        <v>139</v>
      </c>
      <c r="F260" s="6" t="s">
        <v>59</v>
      </c>
      <c r="G260" s="6" t="s">
        <v>319</v>
      </c>
      <c r="H260" s="6"/>
      <c r="I260" s="6" t="s">
        <v>32</v>
      </c>
      <c r="J260" s="6"/>
      <c r="K260" s="6" t="s">
        <v>251</v>
      </c>
      <c r="L260" s="6"/>
      <c r="M260" s="6"/>
      <c r="N260" s="6"/>
      <c r="O260" s="6"/>
      <c r="P260" s="6">
        <v>1</v>
      </c>
      <c r="Q260" s="6"/>
      <c r="R260" s="6"/>
      <c r="S260" s="6"/>
      <c r="T260" s="6"/>
      <c r="U260" s="6"/>
      <c r="V260" s="6"/>
      <c r="W260" s="6"/>
      <c r="X260" s="6"/>
      <c r="Y260" s="6"/>
      <c r="Z260" s="4">
        <f t="shared" si="0"/>
        <v>1</v>
      </c>
      <c r="AA260" s="7">
        <v>41.2</v>
      </c>
    </row>
    <row r="261" spans="1:27" ht="94.5" customHeight="1" x14ac:dyDescent="0.25">
      <c r="A261" s="6">
        <v>5936</v>
      </c>
      <c r="B261" s="6" t="s">
        <v>27</v>
      </c>
      <c r="C261" s="6"/>
      <c r="D261" s="6">
        <v>2759</v>
      </c>
      <c r="E261" s="6" t="s">
        <v>139</v>
      </c>
      <c r="F261" s="6" t="s">
        <v>149</v>
      </c>
      <c r="G261" s="6" t="s">
        <v>319</v>
      </c>
      <c r="H261" s="6"/>
      <c r="I261" s="6" t="s">
        <v>32</v>
      </c>
      <c r="J261" s="6"/>
      <c r="K261" s="6" t="s">
        <v>251</v>
      </c>
      <c r="L261" s="6"/>
      <c r="M261" s="6"/>
      <c r="N261" s="6"/>
      <c r="O261" s="6"/>
      <c r="P261" s="6"/>
      <c r="Q261" s="6">
        <v>1</v>
      </c>
      <c r="R261" s="6">
        <v>1</v>
      </c>
      <c r="S261" s="6"/>
      <c r="T261" s="6"/>
      <c r="U261" s="6"/>
      <c r="V261" s="6"/>
      <c r="W261" s="6"/>
      <c r="X261" s="6"/>
      <c r="Y261" s="6"/>
      <c r="Z261" s="4">
        <f t="shared" si="0"/>
        <v>2</v>
      </c>
      <c r="AA261" s="7">
        <v>41.2</v>
      </c>
    </row>
    <row r="262" spans="1:27" ht="94.5" customHeight="1" x14ac:dyDescent="0.25">
      <c r="A262" s="6">
        <v>5936</v>
      </c>
      <c r="B262" s="6" t="s">
        <v>27</v>
      </c>
      <c r="C262" s="6"/>
      <c r="D262" s="6">
        <v>2774</v>
      </c>
      <c r="E262" s="6" t="s">
        <v>320</v>
      </c>
      <c r="F262" s="6" t="s">
        <v>59</v>
      </c>
      <c r="G262" s="6" t="s">
        <v>321</v>
      </c>
      <c r="H262" s="6"/>
      <c r="I262" s="6" t="s">
        <v>32</v>
      </c>
      <c r="J262" s="6"/>
      <c r="K262" s="6" t="s">
        <v>251</v>
      </c>
      <c r="L262" s="6"/>
      <c r="M262" s="6"/>
      <c r="N262" s="6"/>
      <c r="O262" s="6"/>
      <c r="P262" s="6"/>
      <c r="Q262" s="6">
        <v>1</v>
      </c>
      <c r="R262" s="6"/>
      <c r="S262" s="6"/>
      <c r="T262" s="6"/>
      <c r="U262" s="6"/>
      <c r="V262" s="6"/>
      <c r="W262" s="6"/>
      <c r="X262" s="6"/>
      <c r="Y262" s="6"/>
      <c r="Z262" s="4">
        <f t="shared" si="0"/>
        <v>1</v>
      </c>
      <c r="AA262" s="7">
        <v>18.2</v>
      </c>
    </row>
    <row r="263" spans="1:27" ht="94.5" customHeight="1" x14ac:dyDescent="0.25">
      <c r="A263" s="6">
        <v>1014</v>
      </c>
      <c r="B263" s="6" t="s">
        <v>27</v>
      </c>
      <c r="C263" s="6"/>
      <c r="D263" s="6">
        <v>2775</v>
      </c>
      <c r="E263" s="6" t="s">
        <v>320</v>
      </c>
      <c r="F263" s="6" t="s">
        <v>41</v>
      </c>
      <c r="G263" s="6" t="s">
        <v>321</v>
      </c>
      <c r="H263" s="6"/>
      <c r="I263" s="6" t="s">
        <v>32</v>
      </c>
      <c r="J263" s="6"/>
      <c r="K263" s="6" t="s">
        <v>251</v>
      </c>
      <c r="L263" s="6"/>
      <c r="M263" s="6"/>
      <c r="N263" s="6"/>
      <c r="O263" s="6">
        <v>2</v>
      </c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4">
        <f t="shared" si="0"/>
        <v>2</v>
      </c>
      <c r="AA263" s="7">
        <v>18.2</v>
      </c>
    </row>
    <row r="264" spans="1:27" ht="94.5" customHeight="1" x14ac:dyDescent="0.25">
      <c r="A264" s="6">
        <v>5936</v>
      </c>
      <c r="B264" s="6" t="s">
        <v>27</v>
      </c>
      <c r="C264" s="6"/>
      <c r="D264" s="6">
        <v>2775</v>
      </c>
      <c r="E264" s="6" t="s">
        <v>320</v>
      </c>
      <c r="F264" s="6" t="s">
        <v>266</v>
      </c>
      <c r="G264" s="6" t="s">
        <v>321</v>
      </c>
      <c r="H264" s="6"/>
      <c r="I264" s="6" t="s">
        <v>32</v>
      </c>
      <c r="J264" s="6"/>
      <c r="K264" s="6" t="s">
        <v>251</v>
      </c>
      <c r="L264" s="6"/>
      <c r="M264" s="6"/>
      <c r="N264" s="6">
        <v>1</v>
      </c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4">
        <f t="shared" si="0"/>
        <v>1</v>
      </c>
      <c r="AA264" s="7">
        <v>18.2</v>
      </c>
    </row>
    <row r="265" spans="1:27" ht="94.5" customHeight="1" x14ac:dyDescent="0.25">
      <c r="A265" s="6">
        <v>1014</v>
      </c>
      <c r="B265" s="6" t="s">
        <v>27</v>
      </c>
      <c r="C265" s="6"/>
      <c r="D265" s="6">
        <v>2817</v>
      </c>
      <c r="E265" s="6" t="s">
        <v>56</v>
      </c>
      <c r="F265" s="6" t="s">
        <v>131</v>
      </c>
      <c r="G265" s="6" t="s">
        <v>322</v>
      </c>
      <c r="H265" s="6"/>
      <c r="I265" s="6" t="s">
        <v>32</v>
      </c>
      <c r="J265" s="6"/>
      <c r="K265" s="6" t="s">
        <v>251</v>
      </c>
      <c r="L265" s="6"/>
      <c r="M265" s="6"/>
      <c r="N265" s="6"/>
      <c r="O265" s="6"/>
      <c r="P265" s="6">
        <v>1</v>
      </c>
      <c r="Q265" s="6">
        <v>3</v>
      </c>
      <c r="R265" s="6"/>
      <c r="S265" s="6"/>
      <c r="T265" s="6"/>
      <c r="U265" s="6"/>
      <c r="V265" s="6"/>
      <c r="W265" s="6"/>
      <c r="X265" s="6"/>
      <c r="Y265" s="6"/>
      <c r="Z265" s="4">
        <f t="shared" si="0"/>
        <v>4</v>
      </c>
      <c r="AA265" s="7">
        <v>18.2</v>
      </c>
    </row>
    <row r="266" spans="1:27" ht="94.5" customHeight="1" x14ac:dyDescent="0.25">
      <c r="A266" s="6">
        <v>1014</v>
      </c>
      <c r="B266" s="6" t="s">
        <v>27</v>
      </c>
      <c r="C266" s="6"/>
      <c r="D266" s="6">
        <v>2817</v>
      </c>
      <c r="E266" s="6" t="s">
        <v>56</v>
      </c>
      <c r="F266" s="6" t="s">
        <v>145</v>
      </c>
      <c r="G266" s="6" t="s">
        <v>322</v>
      </c>
      <c r="H266" s="6"/>
      <c r="I266" s="6" t="s">
        <v>32</v>
      </c>
      <c r="J266" s="6"/>
      <c r="K266" s="6" t="s">
        <v>251</v>
      </c>
      <c r="L266" s="6"/>
      <c r="M266" s="6"/>
      <c r="N266" s="6">
        <v>1</v>
      </c>
      <c r="O266" s="6"/>
      <c r="P266" s="6"/>
      <c r="Q266" s="6">
        <v>2</v>
      </c>
      <c r="R266" s="6"/>
      <c r="S266" s="6"/>
      <c r="T266" s="6"/>
      <c r="U266" s="6"/>
      <c r="V266" s="6"/>
      <c r="W266" s="6"/>
      <c r="X266" s="6"/>
      <c r="Y266" s="6"/>
      <c r="Z266" s="4">
        <f t="shared" si="0"/>
        <v>3</v>
      </c>
      <c r="AA266" s="7">
        <v>18.2</v>
      </c>
    </row>
    <row r="267" spans="1:27" ht="94.5" customHeight="1" x14ac:dyDescent="0.25">
      <c r="A267" s="6">
        <v>5936</v>
      </c>
      <c r="B267" s="6" t="s">
        <v>27</v>
      </c>
      <c r="C267" s="6"/>
      <c r="D267" s="6">
        <v>2817</v>
      </c>
      <c r="E267" s="6" t="s">
        <v>56</v>
      </c>
      <c r="F267" s="6" t="s">
        <v>57</v>
      </c>
      <c r="G267" s="6" t="s">
        <v>322</v>
      </c>
      <c r="H267" s="6"/>
      <c r="I267" s="6" t="s">
        <v>32</v>
      </c>
      <c r="J267" s="6"/>
      <c r="K267" s="6" t="s">
        <v>251</v>
      </c>
      <c r="L267" s="6"/>
      <c r="M267" s="6"/>
      <c r="N267" s="6"/>
      <c r="O267" s="6"/>
      <c r="P267" s="6"/>
      <c r="Q267" s="6">
        <v>1</v>
      </c>
      <c r="R267" s="6"/>
      <c r="S267" s="6"/>
      <c r="T267" s="6"/>
      <c r="U267" s="6"/>
      <c r="V267" s="6"/>
      <c r="W267" s="6"/>
      <c r="X267" s="6"/>
      <c r="Y267" s="6"/>
      <c r="Z267" s="4">
        <f t="shared" si="0"/>
        <v>1</v>
      </c>
      <c r="AA267" s="7">
        <v>18.2</v>
      </c>
    </row>
    <row r="268" spans="1:27" ht="94.5" customHeight="1" x14ac:dyDescent="0.25">
      <c r="A268" s="6">
        <v>5936</v>
      </c>
      <c r="B268" s="6" t="s">
        <v>27</v>
      </c>
      <c r="C268" s="6"/>
      <c r="D268" s="6">
        <v>2820</v>
      </c>
      <c r="E268" s="6" t="s">
        <v>35</v>
      </c>
      <c r="F268" s="6" t="s">
        <v>323</v>
      </c>
      <c r="G268" s="6" t="s">
        <v>324</v>
      </c>
      <c r="H268" s="6"/>
      <c r="I268" s="6" t="s">
        <v>32</v>
      </c>
      <c r="J268" s="6"/>
      <c r="K268" s="6" t="s">
        <v>251</v>
      </c>
      <c r="L268" s="6"/>
      <c r="M268" s="6"/>
      <c r="N268" s="6">
        <v>1</v>
      </c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4">
        <f t="shared" si="0"/>
        <v>1</v>
      </c>
      <c r="AA268" s="7">
        <v>29.13</v>
      </c>
    </row>
    <row r="269" spans="1:27" ht="94.5" customHeight="1" x14ac:dyDescent="0.25">
      <c r="A269" s="6">
        <v>5936</v>
      </c>
      <c r="B269" s="6" t="s">
        <v>27</v>
      </c>
      <c r="C269" s="6"/>
      <c r="D269" s="6">
        <v>2820</v>
      </c>
      <c r="E269" s="6" t="s">
        <v>35</v>
      </c>
      <c r="F269" s="6" t="s">
        <v>325</v>
      </c>
      <c r="G269" s="6" t="s">
        <v>324</v>
      </c>
      <c r="H269" s="6"/>
      <c r="I269" s="6" t="s">
        <v>32</v>
      </c>
      <c r="J269" s="6"/>
      <c r="K269" s="6" t="s">
        <v>251</v>
      </c>
      <c r="L269" s="6"/>
      <c r="M269" s="6"/>
      <c r="N269" s="6">
        <v>1</v>
      </c>
      <c r="O269" s="6">
        <v>1</v>
      </c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4">
        <f t="shared" si="0"/>
        <v>2</v>
      </c>
      <c r="AA269" s="7">
        <v>29.13</v>
      </c>
    </row>
    <row r="270" spans="1:27" ht="94.5" customHeight="1" x14ac:dyDescent="0.25">
      <c r="A270" s="6">
        <v>5936</v>
      </c>
      <c r="B270" s="6" t="s">
        <v>27</v>
      </c>
      <c r="C270" s="6"/>
      <c r="D270" s="6">
        <v>2820</v>
      </c>
      <c r="E270" s="6" t="s">
        <v>139</v>
      </c>
      <c r="F270" s="6" t="s">
        <v>305</v>
      </c>
      <c r="G270" s="6" t="s">
        <v>324</v>
      </c>
      <c r="H270" s="6"/>
      <c r="I270" s="6" t="s">
        <v>32</v>
      </c>
      <c r="J270" s="6"/>
      <c r="K270" s="6" t="s">
        <v>251</v>
      </c>
      <c r="L270" s="6"/>
      <c r="M270" s="6"/>
      <c r="N270" s="6"/>
      <c r="O270" s="6"/>
      <c r="P270" s="6">
        <v>1</v>
      </c>
      <c r="Q270" s="6"/>
      <c r="R270" s="6"/>
      <c r="S270" s="6"/>
      <c r="T270" s="6"/>
      <c r="U270" s="6"/>
      <c r="V270" s="6"/>
      <c r="W270" s="6"/>
      <c r="X270" s="6"/>
      <c r="Y270" s="6"/>
      <c r="Z270" s="4">
        <f t="shared" si="0"/>
        <v>1</v>
      </c>
      <c r="AA270" s="7">
        <v>29.13</v>
      </c>
    </row>
    <row r="271" spans="1:27" ht="15.75" customHeight="1" x14ac:dyDescent="0.25">
      <c r="A271" s="6">
        <v>1014</v>
      </c>
      <c r="B271" s="6" t="s">
        <v>27</v>
      </c>
      <c r="C271" s="6"/>
      <c r="D271" s="6">
        <v>4128</v>
      </c>
      <c r="E271" s="6" t="s">
        <v>56</v>
      </c>
      <c r="F271" s="6" t="s">
        <v>38</v>
      </c>
      <c r="G271" s="6" t="s">
        <v>326</v>
      </c>
      <c r="H271" s="6"/>
      <c r="I271" s="6" t="s">
        <v>32</v>
      </c>
      <c r="J271" s="6"/>
      <c r="K271" s="6" t="s">
        <v>251</v>
      </c>
      <c r="L271" s="6"/>
      <c r="M271" s="6"/>
      <c r="N271" s="6"/>
      <c r="O271" s="6"/>
      <c r="P271" s="6">
        <v>1</v>
      </c>
      <c r="Q271" s="6"/>
      <c r="R271" s="6">
        <v>1</v>
      </c>
      <c r="S271" s="6"/>
      <c r="T271" s="6"/>
      <c r="U271" s="6"/>
      <c r="V271" s="6"/>
      <c r="W271" s="6"/>
      <c r="X271" s="6"/>
      <c r="Y271" s="6"/>
      <c r="Z271" s="4">
        <f t="shared" si="0"/>
        <v>2</v>
      </c>
      <c r="AA271" s="7">
        <v>13.31</v>
      </c>
    </row>
    <row r="272" spans="1:27" ht="43.5" customHeight="1" x14ac:dyDescent="0.25">
      <c r="A272" s="6">
        <v>1014</v>
      </c>
      <c r="B272" s="6" t="s">
        <v>27</v>
      </c>
      <c r="C272" s="8"/>
      <c r="D272" s="6">
        <v>4129</v>
      </c>
      <c r="E272" s="6" t="s">
        <v>56</v>
      </c>
      <c r="F272" s="6" t="s">
        <v>327</v>
      </c>
      <c r="G272" s="6" t="s">
        <v>326</v>
      </c>
      <c r="H272" s="6"/>
      <c r="I272" s="6" t="s">
        <v>32</v>
      </c>
      <c r="J272" s="6"/>
      <c r="K272" s="6" t="s">
        <v>251</v>
      </c>
      <c r="L272" s="6"/>
      <c r="M272" s="6"/>
      <c r="N272" s="6"/>
      <c r="O272" s="6"/>
      <c r="P272" s="6">
        <v>1</v>
      </c>
      <c r="Q272" s="6">
        <v>2</v>
      </c>
      <c r="R272" s="6"/>
      <c r="S272" s="6"/>
      <c r="T272" s="6"/>
      <c r="U272" s="6"/>
      <c r="V272" s="6"/>
      <c r="W272" s="6"/>
      <c r="X272" s="6"/>
      <c r="Y272" s="6"/>
      <c r="Z272" s="4">
        <f t="shared" si="0"/>
        <v>3</v>
      </c>
      <c r="AA272" s="7">
        <v>15.53</v>
      </c>
    </row>
    <row r="273" spans="1:27" ht="43.5" customHeight="1" x14ac:dyDescent="0.25">
      <c r="A273" s="6">
        <v>5936</v>
      </c>
      <c r="B273" s="6" t="s">
        <v>27</v>
      </c>
      <c r="C273" s="9"/>
      <c r="D273" s="6">
        <v>4129</v>
      </c>
      <c r="E273" s="6" t="s">
        <v>56</v>
      </c>
      <c r="F273" s="6" t="s">
        <v>264</v>
      </c>
      <c r="G273" s="6" t="s">
        <v>326</v>
      </c>
      <c r="H273" s="6"/>
      <c r="I273" s="6" t="s">
        <v>32</v>
      </c>
      <c r="J273" s="6"/>
      <c r="K273" s="6" t="s">
        <v>251</v>
      </c>
      <c r="L273" s="6"/>
      <c r="M273" s="6">
        <v>1</v>
      </c>
      <c r="N273" s="6"/>
      <c r="O273" s="6"/>
      <c r="P273" s="6">
        <v>1</v>
      </c>
      <c r="Q273" s="6"/>
      <c r="R273" s="6"/>
      <c r="S273" s="6"/>
      <c r="T273" s="6"/>
      <c r="U273" s="6"/>
      <c r="V273" s="6"/>
      <c r="W273" s="6"/>
      <c r="X273" s="6"/>
      <c r="Y273" s="6"/>
      <c r="Z273" s="4">
        <f t="shared" si="0"/>
        <v>2</v>
      </c>
      <c r="AA273" s="7">
        <v>15.53</v>
      </c>
    </row>
    <row r="274" spans="1:27" ht="15.75" customHeight="1" x14ac:dyDescent="0.25">
      <c r="A274" s="6">
        <v>1014</v>
      </c>
      <c r="B274" s="6" t="s">
        <v>27</v>
      </c>
      <c r="C274" s="8"/>
      <c r="D274" s="6">
        <v>4131</v>
      </c>
      <c r="E274" s="6" t="s">
        <v>139</v>
      </c>
      <c r="F274" s="6" t="s">
        <v>328</v>
      </c>
      <c r="G274" s="6" t="s">
        <v>329</v>
      </c>
      <c r="H274" s="6"/>
      <c r="I274" s="6" t="s">
        <v>32</v>
      </c>
      <c r="J274" s="6"/>
      <c r="K274" s="6" t="s">
        <v>251</v>
      </c>
      <c r="L274" s="6"/>
      <c r="M274" s="6"/>
      <c r="N274" s="6">
        <v>1</v>
      </c>
      <c r="O274" s="6">
        <v>1</v>
      </c>
      <c r="P274" s="6">
        <v>2</v>
      </c>
      <c r="Q274" s="6"/>
      <c r="R274" s="6">
        <v>1</v>
      </c>
      <c r="S274" s="6"/>
      <c r="T274" s="6"/>
      <c r="U274" s="6"/>
      <c r="V274" s="6"/>
      <c r="W274" s="6"/>
      <c r="X274" s="6"/>
      <c r="Y274" s="6"/>
      <c r="Z274" s="4">
        <f t="shared" si="0"/>
        <v>5</v>
      </c>
      <c r="AA274" s="7">
        <v>25.52</v>
      </c>
    </row>
    <row r="275" spans="1:27" ht="15.75" customHeight="1" x14ac:dyDescent="0.25">
      <c r="A275" s="6">
        <v>5936</v>
      </c>
      <c r="B275" s="6" t="s">
        <v>27</v>
      </c>
      <c r="C275" s="9"/>
      <c r="D275" s="6">
        <v>4131</v>
      </c>
      <c r="E275" s="6" t="s">
        <v>139</v>
      </c>
      <c r="F275" s="6" t="s">
        <v>330</v>
      </c>
      <c r="G275" s="6" t="s">
        <v>329</v>
      </c>
      <c r="H275" s="6"/>
      <c r="I275" s="6" t="s">
        <v>32</v>
      </c>
      <c r="J275" s="6"/>
      <c r="K275" s="6" t="s">
        <v>251</v>
      </c>
      <c r="L275" s="6"/>
      <c r="M275" s="6">
        <v>1</v>
      </c>
      <c r="N275" s="6">
        <v>3</v>
      </c>
      <c r="O275" s="6"/>
      <c r="P275" s="6">
        <v>3</v>
      </c>
      <c r="Q275" s="6"/>
      <c r="R275" s="6"/>
      <c r="S275" s="6"/>
      <c r="T275" s="6"/>
      <c r="U275" s="6"/>
      <c r="V275" s="6"/>
      <c r="W275" s="6"/>
      <c r="X275" s="6"/>
      <c r="Y275" s="6"/>
      <c r="Z275" s="4">
        <f t="shared" si="0"/>
        <v>7</v>
      </c>
      <c r="AA275" s="7">
        <v>25.52</v>
      </c>
    </row>
    <row r="276" spans="1:27" ht="15.75" customHeight="1" x14ac:dyDescent="0.25">
      <c r="A276" s="6">
        <v>5936</v>
      </c>
      <c r="B276" s="6" t="s">
        <v>27</v>
      </c>
      <c r="C276" s="6"/>
      <c r="D276" s="6">
        <v>4151</v>
      </c>
      <c r="E276" s="6" t="s">
        <v>331</v>
      </c>
      <c r="F276" s="6" t="s">
        <v>145</v>
      </c>
      <c r="G276" s="6" t="s">
        <v>332</v>
      </c>
      <c r="H276" s="6" t="s">
        <v>143</v>
      </c>
      <c r="I276" s="6" t="s">
        <v>32</v>
      </c>
      <c r="J276" s="6"/>
      <c r="K276" s="6" t="s">
        <v>251</v>
      </c>
      <c r="L276" s="6"/>
      <c r="M276" s="6"/>
      <c r="N276" s="6"/>
      <c r="O276" s="6"/>
      <c r="P276" s="6"/>
      <c r="Q276" s="6">
        <v>1</v>
      </c>
      <c r="R276" s="6"/>
      <c r="S276" s="6"/>
      <c r="T276" s="6"/>
      <c r="U276" s="6"/>
      <c r="V276" s="6"/>
      <c r="W276" s="6"/>
      <c r="X276" s="6"/>
      <c r="Y276" s="6"/>
      <c r="Z276" s="4">
        <f t="shared" si="0"/>
        <v>1</v>
      </c>
      <c r="AA276" s="7">
        <v>13.31</v>
      </c>
    </row>
    <row r="277" spans="1:27" ht="15.75" customHeight="1" x14ac:dyDescent="0.25">
      <c r="A277" s="6">
        <v>5936</v>
      </c>
      <c r="B277" s="6" t="s">
        <v>27</v>
      </c>
      <c r="C277" s="6"/>
      <c r="D277" s="6">
        <v>4151</v>
      </c>
      <c r="E277" s="6" t="s">
        <v>282</v>
      </c>
      <c r="F277" s="6" t="s">
        <v>333</v>
      </c>
      <c r="G277" s="6" t="s">
        <v>332</v>
      </c>
      <c r="H277" s="6" t="s">
        <v>143</v>
      </c>
      <c r="I277" s="6" t="s">
        <v>32</v>
      </c>
      <c r="J277" s="6"/>
      <c r="K277" s="6" t="s">
        <v>251</v>
      </c>
      <c r="L277" s="6"/>
      <c r="M277" s="6"/>
      <c r="N277" s="6"/>
      <c r="O277" s="6"/>
      <c r="P277" s="6">
        <v>2</v>
      </c>
      <c r="Q277" s="6"/>
      <c r="R277" s="6"/>
      <c r="S277" s="6"/>
      <c r="T277" s="6"/>
      <c r="U277" s="6"/>
      <c r="V277" s="6"/>
      <c r="W277" s="6"/>
      <c r="X277" s="6"/>
      <c r="Y277" s="6"/>
      <c r="Z277" s="4">
        <f t="shared" si="0"/>
        <v>2</v>
      </c>
      <c r="AA277" s="7">
        <v>13.31</v>
      </c>
    </row>
    <row r="278" spans="1:27" ht="15.75" customHeight="1" x14ac:dyDescent="0.25">
      <c r="A278" s="6">
        <v>2385</v>
      </c>
      <c r="B278" s="6" t="s">
        <v>27</v>
      </c>
      <c r="C278" s="6"/>
      <c r="D278" s="6">
        <v>4151</v>
      </c>
      <c r="E278" s="6" t="s">
        <v>331</v>
      </c>
      <c r="F278" s="6" t="s">
        <v>145</v>
      </c>
      <c r="G278" s="6" t="s">
        <v>332</v>
      </c>
      <c r="H278" s="6" t="s">
        <v>143</v>
      </c>
      <c r="I278" s="6" t="s">
        <v>32</v>
      </c>
      <c r="J278" s="6" t="s">
        <v>334</v>
      </c>
      <c r="K278" s="6" t="s">
        <v>251</v>
      </c>
      <c r="L278" s="6"/>
      <c r="M278" s="6">
        <v>1</v>
      </c>
      <c r="N278" s="6">
        <v>2</v>
      </c>
      <c r="O278" s="6">
        <v>3</v>
      </c>
      <c r="P278" s="6">
        <v>3</v>
      </c>
      <c r="Q278" s="6">
        <v>2</v>
      </c>
      <c r="R278" s="6">
        <v>1</v>
      </c>
      <c r="S278" s="6"/>
      <c r="T278" s="6"/>
      <c r="U278" s="6"/>
      <c r="V278" s="6"/>
      <c r="W278" s="6"/>
      <c r="X278" s="6"/>
      <c r="Y278" s="6"/>
      <c r="Z278" s="4">
        <f t="shared" si="0"/>
        <v>12</v>
      </c>
      <c r="AA278" s="7">
        <v>13.31</v>
      </c>
    </row>
    <row r="279" spans="1:27" ht="15.75" customHeight="1" x14ac:dyDescent="0.25">
      <c r="A279" s="6">
        <v>5936</v>
      </c>
      <c r="B279" s="6" t="s">
        <v>27</v>
      </c>
      <c r="C279" s="8"/>
      <c r="D279" s="6">
        <v>4174</v>
      </c>
      <c r="E279" s="6" t="s">
        <v>40</v>
      </c>
      <c r="F279" s="6" t="s">
        <v>119</v>
      </c>
      <c r="G279" s="6" t="s">
        <v>335</v>
      </c>
      <c r="H279" s="6"/>
      <c r="I279" s="6" t="s">
        <v>32</v>
      </c>
      <c r="J279" s="6"/>
      <c r="K279" s="6" t="s">
        <v>251</v>
      </c>
      <c r="L279" s="6"/>
      <c r="M279" s="6"/>
      <c r="N279" s="6"/>
      <c r="O279" s="6"/>
      <c r="P279" s="6"/>
      <c r="Q279" s="6">
        <v>2</v>
      </c>
      <c r="R279" s="6"/>
      <c r="S279" s="6"/>
      <c r="T279" s="6"/>
      <c r="U279" s="6"/>
      <c r="V279" s="6"/>
      <c r="W279" s="6"/>
      <c r="X279" s="6"/>
      <c r="Y279" s="6"/>
      <c r="Z279" s="4">
        <f t="shared" si="0"/>
        <v>2</v>
      </c>
      <c r="AA279" s="7">
        <v>15.53</v>
      </c>
    </row>
    <row r="280" spans="1:27" ht="15.75" customHeight="1" x14ac:dyDescent="0.25">
      <c r="A280" s="6">
        <v>5936</v>
      </c>
      <c r="B280" s="6" t="s">
        <v>27</v>
      </c>
      <c r="C280" s="9"/>
      <c r="D280" s="6">
        <v>4174</v>
      </c>
      <c r="E280" s="6" t="s">
        <v>40</v>
      </c>
      <c r="F280" s="6" t="s">
        <v>53</v>
      </c>
      <c r="G280" s="6" t="s">
        <v>335</v>
      </c>
      <c r="H280" s="6"/>
      <c r="I280" s="6" t="s">
        <v>32</v>
      </c>
      <c r="J280" s="6"/>
      <c r="K280" s="6" t="s">
        <v>251</v>
      </c>
      <c r="L280" s="6"/>
      <c r="M280" s="6"/>
      <c r="N280" s="6"/>
      <c r="O280" s="6"/>
      <c r="P280" s="6"/>
      <c r="Q280" s="6">
        <v>1</v>
      </c>
      <c r="R280" s="6"/>
      <c r="S280" s="6"/>
      <c r="T280" s="6"/>
      <c r="U280" s="6"/>
      <c r="V280" s="6"/>
      <c r="W280" s="6"/>
      <c r="X280" s="6"/>
      <c r="Y280" s="6"/>
      <c r="Z280" s="4">
        <f t="shared" si="0"/>
        <v>1</v>
      </c>
      <c r="AA280" s="7">
        <v>15.53</v>
      </c>
    </row>
    <row r="281" spans="1:27" ht="15.75" customHeight="1" x14ac:dyDescent="0.25">
      <c r="A281" s="6">
        <v>5936</v>
      </c>
      <c r="B281" s="6" t="s">
        <v>27</v>
      </c>
      <c r="C281" s="6"/>
      <c r="D281" s="6">
        <v>4175</v>
      </c>
      <c r="E281" s="6" t="s">
        <v>40</v>
      </c>
      <c r="F281" s="6" t="s">
        <v>119</v>
      </c>
      <c r="G281" s="6" t="s">
        <v>335</v>
      </c>
      <c r="H281" s="6"/>
      <c r="I281" s="6" t="s">
        <v>32</v>
      </c>
      <c r="J281" s="6"/>
      <c r="K281" s="6" t="s">
        <v>251</v>
      </c>
      <c r="L281" s="6"/>
      <c r="M281" s="6"/>
      <c r="N281" s="6"/>
      <c r="O281" s="6"/>
      <c r="P281" s="6"/>
      <c r="Q281" s="6"/>
      <c r="R281" s="6">
        <v>1</v>
      </c>
      <c r="S281" s="6"/>
      <c r="T281" s="6"/>
      <c r="U281" s="6"/>
      <c r="V281" s="6"/>
      <c r="W281" s="6"/>
      <c r="X281" s="6"/>
      <c r="Y281" s="6"/>
      <c r="Z281" s="4">
        <f t="shared" si="0"/>
        <v>1</v>
      </c>
      <c r="AA281" s="7">
        <v>21.08</v>
      </c>
    </row>
    <row r="282" spans="1:27" ht="15.75" customHeight="1" x14ac:dyDescent="0.25">
      <c r="A282" s="6">
        <v>5936</v>
      </c>
      <c r="B282" s="6" t="s">
        <v>27</v>
      </c>
      <c r="C282" s="6"/>
      <c r="D282" s="6">
        <v>41978</v>
      </c>
      <c r="E282" s="6" t="s">
        <v>133</v>
      </c>
      <c r="F282" s="6" t="s">
        <v>266</v>
      </c>
      <c r="G282" s="6" t="s">
        <v>336</v>
      </c>
      <c r="H282" s="6"/>
      <c r="I282" s="6" t="s">
        <v>32</v>
      </c>
      <c r="J282" s="6"/>
      <c r="K282" s="6" t="s">
        <v>251</v>
      </c>
      <c r="L282" s="6"/>
      <c r="M282" s="6"/>
      <c r="N282" s="6"/>
      <c r="O282" s="6">
        <v>1</v>
      </c>
      <c r="P282" s="6">
        <v>1</v>
      </c>
      <c r="Q282" s="6"/>
      <c r="R282" s="6">
        <v>1</v>
      </c>
      <c r="S282" s="6"/>
      <c r="T282" s="6"/>
      <c r="U282" s="6"/>
      <c r="V282" s="6"/>
      <c r="W282" s="6"/>
      <c r="X282" s="6"/>
      <c r="Y282" s="6"/>
      <c r="Z282" s="4">
        <f t="shared" si="0"/>
        <v>3</v>
      </c>
      <c r="AA282" s="7">
        <v>9.35</v>
      </c>
    </row>
    <row r="283" spans="1:27" ht="15.75" customHeight="1" x14ac:dyDescent="0.25">
      <c r="A283" s="6">
        <v>5936</v>
      </c>
      <c r="B283" s="6" t="s">
        <v>27</v>
      </c>
      <c r="C283" s="6"/>
      <c r="D283" s="6">
        <v>41983</v>
      </c>
      <c r="E283" s="6" t="s">
        <v>133</v>
      </c>
      <c r="F283" s="6" t="s">
        <v>119</v>
      </c>
      <c r="G283" s="6" t="s">
        <v>336</v>
      </c>
      <c r="H283" s="6"/>
      <c r="I283" s="6" t="s">
        <v>32</v>
      </c>
      <c r="J283" s="6"/>
      <c r="K283" s="6" t="s">
        <v>251</v>
      </c>
      <c r="L283" s="6"/>
      <c r="M283" s="6">
        <v>1</v>
      </c>
      <c r="N283" s="6"/>
      <c r="O283" s="6">
        <v>2</v>
      </c>
      <c r="P283" s="6">
        <v>3</v>
      </c>
      <c r="Q283" s="6"/>
      <c r="R283" s="6">
        <v>1</v>
      </c>
      <c r="S283" s="6"/>
      <c r="T283" s="6"/>
      <c r="U283" s="6"/>
      <c r="V283" s="6"/>
      <c r="W283" s="6"/>
      <c r="X283" s="6"/>
      <c r="Y283" s="6"/>
      <c r="Z283" s="4">
        <f t="shared" si="0"/>
        <v>7</v>
      </c>
      <c r="AA283" s="7">
        <v>9.35</v>
      </c>
    </row>
    <row r="284" spans="1:27" ht="15.75" customHeight="1" x14ac:dyDescent="0.25">
      <c r="A284" s="6">
        <v>5936</v>
      </c>
      <c r="B284" s="6" t="s">
        <v>27</v>
      </c>
      <c r="C284" s="6"/>
      <c r="D284" s="6">
        <v>41984</v>
      </c>
      <c r="E284" s="6" t="s">
        <v>133</v>
      </c>
      <c r="F284" s="6" t="s">
        <v>337</v>
      </c>
      <c r="G284" s="6" t="s">
        <v>336</v>
      </c>
      <c r="H284" s="6"/>
      <c r="I284" s="6" t="s">
        <v>32</v>
      </c>
      <c r="J284" s="6"/>
      <c r="K284" s="6" t="s">
        <v>251</v>
      </c>
      <c r="L284" s="6"/>
      <c r="M284" s="6"/>
      <c r="N284" s="6"/>
      <c r="O284" s="6"/>
      <c r="P284" s="6"/>
      <c r="Q284" s="6"/>
      <c r="R284" s="6">
        <v>1</v>
      </c>
      <c r="S284" s="6"/>
      <c r="T284" s="6"/>
      <c r="U284" s="6"/>
      <c r="V284" s="6"/>
      <c r="W284" s="6"/>
      <c r="X284" s="6"/>
      <c r="Y284" s="6"/>
      <c r="Z284" s="4">
        <f t="shared" si="0"/>
        <v>1</v>
      </c>
      <c r="AA284" s="7">
        <v>12.08</v>
      </c>
    </row>
    <row r="285" spans="1:27" ht="15.75" customHeight="1" x14ac:dyDescent="0.25">
      <c r="A285" s="6">
        <v>5936</v>
      </c>
      <c r="B285" s="6" t="s">
        <v>27</v>
      </c>
      <c r="C285" s="6"/>
      <c r="D285" s="6">
        <v>41985</v>
      </c>
      <c r="E285" s="6" t="s">
        <v>338</v>
      </c>
      <c r="F285" s="6" t="s">
        <v>266</v>
      </c>
      <c r="G285" s="6" t="s">
        <v>336</v>
      </c>
      <c r="H285" s="6"/>
      <c r="I285" s="6" t="s">
        <v>32</v>
      </c>
      <c r="J285" s="6"/>
      <c r="K285" s="6" t="s">
        <v>251</v>
      </c>
      <c r="L285" s="6"/>
      <c r="M285" s="6"/>
      <c r="N285" s="6"/>
      <c r="O285" s="6"/>
      <c r="P285" s="6"/>
      <c r="Q285" s="6"/>
      <c r="R285" s="6">
        <v>1</v>
      </c>
      <c r="S285" s="6"/>
      <c r="T285" s="6"/>
      <c r="U285" s="6"/>
      <c r="V285" s="6"/>
      <c r="W285" s="6"/>
      <c r="X285" s="6"/>
      <c r="Y285" s="6"/>
      <c r="Z285" s="4">
        <f t="shared" si="0"/>
        <v>1</v>
      </c>
      <c r="AA285" s="7">
        <v>10.91</v>
      </c>
    </row>
    <row r="286" spans="1:27" ht="129.75" customHeight="1" x14ac:dyDescent="0.25">
      <c r="A286" s="6">
        <v>2385</v>
      </c>
      <c r="B286" s="6" t="s">
        <v>27</v>
      </c>
      <c r="C286" s="6"/>
      <c r="D286" s="6" t="s">
        <v>339</v>
      </c>
      <c r="E286" s="6" t="s">
        <v>340</v>
      </c>
      <c r="F286" s="6" t="s">
        <v>198</v>
      </c>
      <c r="G286" s="6" t="s">
        <v>192</v>
      </c>
      <c r="H286" s="6"/>
      <c r="I286" s="6" t="s">
        <v>32</v>
      </c>
      <c r="J286" s="6"/>
      <c r="K286" s="6" t="s">
        <v>251</v>
      </c>
      <c r="L286" s="6"/>
      <c r="M286" s="6"/>
      <c r="N286" s="6"/>
      <c r="O286" s="6">
        <v>4</v>
      </c>
      <c r="P286" s="6">
        <v>7</v>
      </c>
      <c r="Q286" s="6">
        <v>6</v>
      </c>
      <c r="R286" s="6">
        <v>4</v>
      </c>
      <c r="S286" s="6"/>
      <c r="T286" s="6"/>
      <c r="U286" s="6"/>
      <c r="V286" s="6"/>
      <c r="W286" s="6"/>
      <c r="X286" s="6"/>
      <c r="Y286" s="6"/>
      <c r="Z286" s="4">
        <f t="shared" si="0"/>
        <v>21</v>
      </c>
      <c r="AA286" s="7">
        <v>39.299999999999997</v>
      </c>
    </row>
    <row r="287" spans="1:27" ht="126.75" customHeight="1" x14ac:dyDescent="0.25">
      <c r="A287" s="6">
        <v>2385</v>
      </c>
      <c r="B287" s="6" t="s">
        <v>27</v>
      </c>
      <c r="C287" s="6"/>
      <c r="D287" s="6" t="s">
        <v>339</v>
      </c>
      <c r="E287" s="6" t="s">
        <v>139</v>
      </c>
      <c r="F287" s="6" t="s">
        <v>100</v>
      </c>
      <c r="G287" s="6" t="s">
        <v>192</v>
      </c>
      <c r="H287" s="6"/>
      <c r="I287" s="6" t="s">
        <v>32</v>
      </c>
      <c r="J287" s="6" t="s">
        <v>341</v>
      </c>
      <c r="K287" s="6" t="s">
        <v>251</v>
      </c>
      <c r="L287" s="6"/>
      <c r="M287" s="6">
        <v>1</v>
      </c>
      <c r="N287" s="6">
        <v>2</v>
      </c>
      <c r="O287" s="6">
        <v>2</v>
      </c>
      <c r="P287" s="6">
        <v>2</v>
      </c>
      <c r="Q287" s="6">
        <v>1</v>
      </c>
      <c r="R287" s="6">
        <v>1</v>
      </c>
      <c r="S287" s="6"/>
      <c r="T287" s="6"/>
      <c r="U287" s="6"/>
      <c r="V287" s="6"/>
      <c r="W287" s="6"/>
      <c r="X287" s="6"/>
      <c r="Y287" s="6"/>
      <c r="Z287" s="4">
        <f t="shared" si="0"/>
        <v>9</v>
      </c>
      <c r="AA287" s="7">
        <v>39.299999999999997</v>
      </c>
    </row>
    <row r="288" spans="1:27" ht="131.25" customHeight="1" x14ac:dyDescent="0.25">
      <c r="A288" s="6">
        <v>2385</v>
      </c>
      <c r="B288" s="6" t="s">
        <v>27</v>
      </c>
      <c r="C288" s="6"/>
      <c r="D288" s="6" t="s">
        <v>339</v>
      </c>
      <c r="E288" s="6" t="s">
        <v>342</v>
      </c>
      <c r="F288" s="6" t="s">
        <v>343</v>
      </c>
      <c r="G288" s="6" t="s">
        <v>192</v>
      </c>
      <c r="H288" s="6"/>
      <c r="I288" s="6" t="s">
        <v>32</v>
      </c>
      <c r="J288" s="6" t="s">
        <v>344</v>
      </c>
      <c r="K288" s="6" t="s">
        <v>251</v>
      </c>
      <c r="L288" s="6"/>
      <c r="M288" s="6">
        <v>1</v>
      </c>
      <c r="N288" s="6">
        <v>2</v>
      </c>
      <c r="O288" s="6">
        <v>3</v>
      </c>
      <c r="P288" s="6">
        <v>3</v>
      </c>
      <c r="Q288" s="6">
        <v>2</v>
      </c>
      <c r="R288" s="6">
        <v>1</v>
      </c>
      <c r="S288" s="6"/>
      <c r="T288" s="6"/>
      <c r="U288" s="6"/>
      <c r="V288" s="6"/>
      <c r="W288" s="6"/>
      <c r="X288" s="6"/>
      <c r="Y288" s="6"/>
      <c r="Z288" s="4">
        <f t="shared" si="0"/>
        <v>12</v>
      </c>
      <c r="AA288" s="7">
        <v>39.299999999999997</v>
      </c>
    </row>
    <row r="289" spans="1:27" ht="94.5" customHeight="1" x14ac:dyDescent="0.25">
      <c r="A289" s="6">
        <v>1014</v>
      </c>
      <c r="B289" s="6" t="s">
        <v>27</v>
      </c>
      <c r="C289" s="6"/>
      <c r="D289" s="6" t="s">
        <v>345</v>
      </c>
      <c r="E289" s="6" t="s">
        <v>346</v>
      </c>
      <c r="F289" s="6" t="s">
        <v>347</v>
      </c>
      <c r="G289" s="6" t="s">
        <v>348</v>
      </c>
      <c r="H289" s="6"/>
      <c r="I289" s="6" t="s">
        <v>32</v>
      </c>
      <c r="J289" s="6"/>
      <c r="K289" s="6" t="s">
        <v>251</v>
      </c>
      <c r="L289" s="6"/>
      <c r="M289" s="6"/>
      <c r="N289" s="6">
        <v>2</v>
      </c>
      <c r="O289" s="6">
        <v>1</v>
      </c>
      <c r="P289" s="6"/>
      <c r="Q289" s="6">
        <v>1</v>
      </c>
      <c r="R289" s="6"/>
      <c r="S289" s="6"/>
      <c r="T289" s="6"/>
      <c r="U289" s="6"/>
      <c r="V289" s="6"/>
      <c r="W289" s="6"/>
      <c r="X289" s="6"/>
      <c r="Y289" s="6"/>
      <c r="Z289" s="4">
        <f t="shared" si="0"/>
        <v>4</v>
      </c>
      <c r="AA289" s="7">
        <v>42.3</v>
      </c>
    </row>
    <row r="290" spans="1:27" ht="94.5" customHeight="1" x14ac:dyDescent="0.25">
      <c r="A290" s="6">
        <v>2385</v>
      </c>
      <c r="B290" s="6" t="s">
        <v>27</v>
      </c>
      <c r="C290" s="6"/>
      <c r="D290" s="6" t="s">
        <v>349</v>
      </c>
      <c r="E290" s="6" t="s">
        <v>79</v>
      </c>
      <c r="F290" s="6" t="s">
        <v>198</v>
      </c>
      <c r="G290" s="6" t="s">
        <v>212</v>
      </c>
      <c r="H290" s="6"/>
      <c r="I290" s="6" t="s">
        <v>32</v>
      </c>
      <c r="J290" s="6"/>
      <c r="K290" s="6" t="s">
        <v>251</v>
      </c>
      <c r="L290" s="6"/>
      <c r="M290" s="6">
        <v>8</v>
      </c>
      <c r="N290" s="6">
        <v>10</v>
      </c>
      <c r="O290" s="6">
        <v>10</v>
      </c>
      <c r="P290" s="6">
        <v>10</v>
      </c>
      <c r="Q290" s="6">
        <v>14</v>
      </c>
      <c r="R290" s="6">
        <v>1</v>
      </c>
      <c r="S290" s="6"/>
      <c r="T290" s="6"/>
      <c r="U290" s="6"/>
      <c r="V290" s="6"/>
      <c r="W290" s="6"/>
      <c r="X290" s="6"/>
      <c r="Y290" s="6"/>
      <c r="Z290" s="4">
        <f t="shared" si="0"/>
        <v>53</v>
      </c>
      <c r="AA290" s="7">
        <v>23.5</v>
      </c>
    </row>
    <row r="291" spans="1:27" ht="94.5" customHeight="1" x14ac:dyDescent="0.25">
      <c r="A291" s="6">
        <v>2385</v>
      </c>
      <c r="B291" s="6" t="s">
        <v>27</v>
      </c>
      <c r="C291" s="6"/>
      <c r="D291" s="6" t="s">
        <v>349</v>
      </c>
      <c r="E291" s="6" t="s">
        <v>79</v>
      </c>
      <c r="F291" s="6" t="s">
        <v>45</v>
      </c>
      <c r="G291" s="6" t="s">
        <v>212</v>
      </c>
      <c r="H291" s="6"/>
      <c r="I291" s="6" t="s">
        <v>32</v>
      </c>
      <c r="J291" s="6"/>
      <c r="K291" s="6" t="s">
        <v>251</v>
      </c>
      <c r="L291" s="6"/>
      <c r="M291" s="6"/>
      <c r="N291" s="6">
        <v>2</v>
      </c>
      <c r="O291" s="6"/>
      <c r="P291" s="6">
        <v>2</v>
      </c>
      <c r="Q291" s="6">
        <v>2</v>
      </c>
      <c r="R291" s="6">
        <v>1</v>
      </c>
      <c r="S291" s="6"/>
      <c r="T291" s="6"/>
      <c r="U291" s="6"/>
      <c r="V291" s="6"/>
      <c r="W291" s="6"/>
      <c r="X291" s="6"/>
      <c r="Y291" s="6"/>
      <c r="Z291" s="4">
        <f t="shared" si="0"/>
        <v>7</v>
      </c>
      <c r="AA291" s="7">
        <v>23.5</v>
      </c>
    </row>
    <row r="292" spans="1:27" ht="94.5" customHeight="1" x14ac:dyDescent="0.25">
      <c r="A292" s="6">
        <v>2385</v>
      </c>
      <c r="B292" s="6" t="s">
        <v>27</v>
      </c>
      <c r="C292" s="6"/>
      <c r="D292" s="6" t="s">
        <v>349</v>
      </c>
      <c r="E292" s="6" t="s">
        <v>79</v>
      </c>
      <c r="F292" s="6" t="s">
        <v>100</v>
      </c>
      <c r="G292" s="6" t="s">
        <v>212</v>
      </c>
      <c r="H292" s="6"/>
      <c r="I292" s="6" t="s">
        <v>32</v>
      </c>
      <c r="J292" s="6"/>
      <c r="K292" s="6" t="s">
        <v>251</v>
      </c>
      <c r="L292" s="6"/>
      <c r="M292" s="6"/>
      <c r="N292" s="6">
        <v>1</v>
      </c>
      <c r="O292" s="6">
        <v>1</v>
      </c>
      <c r="P292" s="6"/>
      <c r="Q292" s="6">
        <v>2</v>
      </c>
      <c r="R292" s="6">
        <v>1</v>
      </c>
      <c r="S292" s="6"/>
      <c r="T292" s="6"/>
      <c r="U292" s="6"/>
      <c r="V292" s="6"/>
      <c r="W292" s="6"/>
      <c r="X292" s="6"/>
      <c r="Y292" s="6"/>
      <c r="Z292" s="4">
        <f t="shared" si="0"/>
        <v>5</v>
      </c>
      <c r="AA292" s="7">
        <v>23.5</v>
      </c>
    </row>
    <row r="293" spans="1:27" ht="94.5" customHeight="1" x14ac:dyDescent="0.25">
      <c r="A293" s="6">
        <v>2385</v>
      </c>
      <c r="B293" s="6" t="s">
        <v>27</v>
      </c>
      <c r="C293" s="6"/>
      <c r="D293" s="6" t="s">
        <v>350</v>
      </c>
      <c r="E293" s="6" t="s">
        <v>338</v>
      </c>
      <c r="F293" s="6" t="s">
        <v>100</v>
      </c>
      <c r="G293" s="6" t="s">
        <v>351</v>
      </c>
      <c r="H293" s="6"/>
      <c r="I293" s="6" t="s">
        <v>32</v>
      </c>
      <c r="J293" s="6"/>
      <c r="K293" s="6" t="s">
        <v>251</v>
      </c>
      <c r="L293" s="6"/>
      <c r="M293" s="6">
        <v>1</v>
      </c>
      <c r="N293" s="6">
        <v>1</v>
      </c>
      <c r="O293" s="6"/>
      <c r="P293" s="6"/>
      <c r="Q293" s="6"/>
      <c r="R293" s="6">
        <v>1</v>
      </c>
      <c r="S293" s="6"/>
      <c r="T293" s="6"/>
      <c r="U293" s="6"/>
      <c r="V293" s="6"/>
      <c r="W293" s="6"/>
      <c r="X293" s="6"/>
      <c r="Y293" s="6"/>
      <c r="Z293" s="4">
        <f t="shared" si="0"/>
        <v>3</v>
      </c>
      <c r="AA293" s="7">
        <v>30.6</v>
      </c>
    </row>
    <row r="294" spans="1:27" ht="94.5" customHeight="1" x14ac:dyDescent="0.25">
      <c r="A294" s="6">
        <v>5936</v>
      </c>
      <c r="B294" s="6" t="s">
        <v>27</v>
      </c>
      <c r="C294" s="6"/>
      <c r="D294" s="6" t="s">
        <v>350</v>
      </c>
      <c r="E294" s="6" t="s">
        <v>338</v>
      </c>
      <c r="F294" s="6" t="s">
        <v>352</v>
      </c>
      <c r="G294" s="6" t="s">
        <v>351</v>
      </c>
      <c r="H294" s="6"/>
      <c r="I294" s="6" t="s">
        <v>32</v>
      </c>
      <c r="J294" s="6"/>
      <c r="K294" s="6" t="s">
        <v>251</v>
      </c>
      <c r="L294" s="6"/>
      <c r="M294" s="6"/>
      <c r="N294" s="6"/>
      <c r="O294" s="6"/>
      <c r="P294" s="6">
        <v>2</v>
      </c>
      <c r="Q294" s="6">
        <v>2</v>
      </c>
      <c r="R294" s="6">
        <v>1</v>
      </c>
      <c r="S294" s="6"/>
      <c r="T294" s="6"/>
      <c r="U294" s="6"/>
      <c r="V294" s="6"/>
      <c r="W294" s="6"/>
      <c r="X294" s="6"/>
      <c r="Y294" s="6"/>
      <c r="Z294" s="4">
        <f t="shared" si="0"/>
        <v>5</v>
      </c>
      <c r="AA294" s="7">
        <v>30.6</v>
      </c>
    </row>
    <row r="295" spans="1:27" ht="94.5" customHeight="1" x14ac:dyDescent="0.25">
      <c r="A295" s="6">
        <v>2385</v>
      </c>
      <c r="B295" s="6" t="s">
        <v>27</v>
      </c>
      <c r="C295" s="6"/>
      <c r="D295" s="6" t="s">
        <v>353</v>
      </c>
      <c r="E295" s="6" t="s">
        <v>354</v>
      </c>
      <c r="F295" s="6" t="s">
        <v>45</v>
      </c>
      <c r="G295" s="6" t="s">
        <v>355</v>
      </c>
      <c r="H295" s="6"/>
      <c r="I295" s="6" t="s">
        <v>32</v>
      </c>
      <c r="J295" s="6"/>
      <c r="K295" s="6" t="s">
        <v>251</v>
      </c>
      <c r="L295" s="6"/>
      <c r="M295" s="6"/>
      <c r="N295" s="6">
        <v>15</v>
      </c>
      <c r="O295" s="6">
        <v>15</v>
      </c>
      <c r="P295" s="6">
        <v>15</v>
      </c>
      <c r="Q295" s="6"/>
      <c r="R295" s="6"/>
      <c r="S295" s="6"/>
      <c r="T295" s="6"/>
      <c r="U295" s="6"/>
      <c r="V295" s="6"/>
      <c r="W295" s="6"/>
      <c r="X295" s="6"/>
      <c r="Y295" s="6"/>
      <c r="Z295" s="4">
        <f t="shared" si="0"/>
        <v>45</v>
      </c>
      <c r="AA295" s="7">
        <v>37.6</v>
      </c>
    </row>
    <row r="296" spans="1:27" ht="94.5" customHeight="1" x14ac:dyDescent="0.25">
      <c r="A296" s="6">
        <v>2385</v>
      </c>
      <c r="B296" s="6" t="s">
        <v>27</v>
      </c>
      <c r="C296" s="6"/>
      <c r="D296" s="6" t="s">
        <v>353</v>
      </c>
      <c r="E296" s="6" t="s">
        <v>274</v>
      </c>
      <c r="F296" s="6" t="s">
        <v>100</v>
      </c>
      <c r="G296" s="6" t="s">
        <v>355</v>
      </c>
      <c r="H296" s="6"/>
      <c r="I296" s="6" t="s">
        <v>32</v>
      </c>
      <c r="J296" s="6"/>
      <c r="K296" s="6" t="s">
        <v>251</v>
      </c>
      <c r="L296" s="6"/>
      <c r="M296" s="6">
        <v>1</v>
      </c>
      <c r="N296" s="6">
        <v>2</v>
      </c>
      <c r="O296" s="6">
        <v>3</v>
      </c>
      <c r="P296" s="6">
        <v>2</v>
      </c>
      <c r="Q296" s="6">
        <v>2</v>
      </c>
      <c r="R296" s="6">
        <v>1</v>
      </c>
      <c r="S296" s="6"/>
      <c r="T296" s="6"/>
      <c r="U296" s="6"/>
      <c r="V296" s="6"/>
      <c r="W296" s="6"/>
      <c r="X296" s="6"/>
      <c r="Y296" s="6"/>
      <c r="Z296" s="4">
        <f t="shared" si="0"/>
        <v>11</v>
      </c>
      <c r="AA296" s="7">
        <v>37.6</v>
      </c>
    </row>
    <row r="297" spans="1:27" ht="94.5" customHeight="1" x14ac:dyDescent="0.25">
      <c r="A297" s="6">
        <v>1014</v>
      </c>
      <c r="B297" s="6" t="s">
        <v>27</v>
      </c>
      <c r="C297" s="6"/>
      <c r="D297" s="6" t="s">
        <v>353</v>
      </c>
      <c r="E297" s="6" t="s">
        <v>354</v>
      </c>
      <c r="F297" s="6" t="s">
        <v>356</v>
      </c>
      <c r="G297" s="6" t="s">
        <v>355</v>
      </c>
      <c r="H297" s="6"/>
      <c r="I297" s="6" t="s">
        <v>32</v>
      </c>
      <c r="J297" s="6"/>
      <c r="K297" s="6" t="s">
        <v>251</v>
      </c>
      <c r="L297" s="6"/>
      <c r="M297" s="6">
        <v>1</v>
      </c>
      <c r="N297" s="6"/>
      <c r="O297" s="6"/>
      <c r="P297" s="6">
        <v>1</v>
      </c>
      <c r="Q297" s="6">
        <v>2</v>
      </c>
      <c r="R297" s="6"/>
      <c r="S297" s="6"/>
      <c r="T297" s="6"/>
      <c r="U297" s="6"/>
      <c r="V297" s="6"/>
      <c r="W297" s="6"/>
      <c r="X297" s="6"/>
      <c r="Y297" s="6"/>
      <c r="Z297" s="4">
        <f t="shared" si="0"/>
        <v>4</v>
      </c>
      <c r="AA297" s="7">
        <v>37.6</v>
      </c>
    </row>
    <row r="298" spans="1:27" ht="94.5" customHeight="1" x14ac:dyDescent="0.25">
      <c r="A298" s="6">
        <v>2385</v>
      </c>
      <c r="B298" s="6" t="s">
        <v>27</v>
      </c>
      <c r="C298" s="6"/>
      <c r="D298" s="6" t="s">
        <v>357</v>
      </c>
      <c r="E298" s="6" t="s">
        <v>358</v>
      </c>
      <c r="F298" s="6" t="s">
        <v>45</v>
      </c>
      <c r="G298" s="6" t="s">
        <v>355</v>
      </c>
      <c r="H298" s="6"/>
      <c r="I298" s="6" t="s">
        <v>32</v>
      </c>
      <c r="J298" s="6"/>
      <c r="K298" s="6" t="s">
        <v>251</v>
      </c>
      <c r="L298" s="6"/>
      <c r="M298" s="6"/>
      <c r="N298" s="6">
        <v>2</v>
      </c>
      <c r="O298" s="6">
        <v>3</v>
      </c>
      <c r="P298" s="6">
        <v>2</v>
      </c>
      <c r="Q298" s="6">
        <v>1</v>
      </c>
      <c r="R298" s="6">
        <v>1</v>
      </c>
      <c r="S298" s="6"/>
      <c r="T298" s="6"/>
      <c r="U298" s="6"/>
      <c r="V298" s="6"/>
      <c r="W298" s="6"/>
      <c r="X298" s="6"/>
      <c r="Y298" s="6"/>
      <c r="Z298" s="4">
        <f t="shared" si="0"/>
        <v>9</v>
      </c>
      <c r="AA298" s="7">
        <v>37.6</v>
      </c>
    </row>
    <row r="299" spans="1:27" ht="94.5" customHeight="1" x14ac:dyDescent="0.25">
      <c r="A299" s="6">
        <v>2385</v>
      </c>
      <c r="B299" s="6" t="s">
        <v>27</v>
      </c>
      <c r="C299" s="6"/>
      <c r="D299" s="6" t="s">
        <v>357</v>
      </c>
      <c r="E299" s="6" t="s">
        <v>358</v>
      </c>
      <c r="F299" s="6" t="s">
        <v>359</v>
      </c>
      <c r="G299" s="6" t="s">
        <v>355</v>
      </c>
      <c r="H299" s="6"/>
      <c r="I299" s="6" t="s">
        <v>32</v>
      </c>
      <c r="J299" s="6"/>
      <c r="K299" s="6" t="s">
        <v>251</v>
      </c>
      <c r="L299" s="6"/>
      <c r="M299" s="6"/>
      <c r="N299" s="6">
        <v>1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4">
        <f t="shared" si="0"/>
        <v>1</v>
      </c>
      <c r="AA299" s="7">
        <v>37.6</v>
      </c>
    </row>
    <row r="300" spans="1:27" ht="136.5" customHeight="1" x14ac:dyDescent="0.25">
      <c r="A300" s="6">
        <v>2385</v>
      </c>
      <c r="B300" s="6" t="s">
        <v>27</v>
      </c>
      <c r="C300" s="6"/>
      <c r="D300" s="6" t="s">
        <v>360</v>
      </c>
      <c r="E300" s="6" t="s">
        <v>361</v>
      </c>
      <c r="F300" s="6" t="s">
        <v>362</v>
      </c>
      <c r="G300" s="6" t="s">
        <v>355</v>
      </c>
      <c r="H300" s="6"/>
      <c r="I300" s="6" t="s">
        <v>32</v>
      </c>
      <c r="J300" s="6"/>
      <c r="K300" s="6" t="s">
        <v>251</v>
      </c>
      <c r="L300" s="6"/>
      <c r="M300" s="6">
        <v>2</v>
      </c>
      <c r="N300" s="6">
        <v>4</v>
      </c>
      <c r="O300" s="6">
        <v>5</v>
      </c>
      <c r="P300" s="6">
        <v>4</v>
      </c>
      <c r="Q300" s="6">
        <v>3</v>
      </c>
      <c r="R300" s="6">
        <v>2</v>
      </c>
      <c r="S300" s="6"/>
      <c r="T300" s="6"/>
      <c r="U300" s="6"/>
      <c r="V300" s="6"/>
      <c r="W300" s="6"/>
      <c r="X300" s="6"/>
      <c r="Y300" s="6"/>
      <c r="Z300" s="4">
        <f t="shared" si="0"/>
        <v>20</v>
      </c>
      <c r="AA300" s="7">
        <v>37.6</v>
      </c>
    </row>
    <row r="301" spans="1:27" ht="124.5" customHeight="1" x14ac:dyDescent="0.25">
      <c r="A301" s="6">
        <v>2385</v>
      </c>
      <c r="B301" s="6" t="s">
        <v>27</v>
      </c>
      <c r="C301" s="6"/>
      <c r="D301" s="6" t="s">
        <v>360</v>
      </c>
      <c r="E301" s="6" t="s">
        <v>361</v>
      </c>
      <c r="F301" s="6" t="s">
        <v>45</v>
      </c>
      <c r="G301" s="6" t="s">
        <v>355</v>
      </c>
      <c r="H301" s="6"/>
      <c r="I301" s="6" t="s">
        <v>32</v>
      </c>
      <c r="J301" s="6"/>
      <c r="K301" s="6" t="s">
        <v>251</v>
      </c>
      <c r="L301" s="6"/>
      <c r="M301" s="6">
        <v>2</v>
      </c>
      <c r="N301" s="6">
        <v>4</v>
      </c>
      <c r="O301" s="6">
        <v>4</v>
      </c>
      <c r="P301" s="6">
        <v>5</v>
      </c>
      <c r="Q301" s="6">
        <v>3</v>
      </c>
      <c r="R301" s="6">
        <v>2</v>
      </c>
      <c r="S301" s="6"/>
      <c r="T301" s="6"/>
      <c r="U301" s="6"/>
      <c r="V301" s="6"/>
      <c r="W301" s="6"/>
      <c r="X301" s="6"/>
      <c r="Y301" s="6"/>
      <c r="Z301" s="4">
        <f t="shared" si="0"/>
        <v>20</v>
      </c>
      <c r="AA301" s="7">
        <v>37.6</v>
      </c>
    </row>
    <row r="302" spans="1:27" ht="94.5" customHeight="1" x14ac:dyDescent="0.25">
      <c r="A302" s="6">
        <v>2385</v>
      </c>
      <c r="B302" s="6" t="s">
        <v>27</v>
      </c>
      <c r="C302" s="6"/>
      <c r="D302" s="6" t="s">
        <v>363</v>
      </c>
      <c r="E302" s="6" t="s">
        <v>320</v>
      </c>
      <c r="F302" s="6" t="s">
        <v>213</v>
      </c>
      <c r="G302" s="6" t="s">
        <v>321</v>
      </c>
      <c r="H302" s="6"/>
      <c r="I302" s="6" t="s">
        <v>32</v>
      </c>
      <c r="J302" s="6"/>
      <c r="K302" s="6" t="s">
        <v>251</v>
      </c>
      <c r="L302" s="6">
        <v>7</v>
      </c>
      <c r="M302" s="6">
        <v>8</v>
      </c>
      <c r="N302" s="6">
        <v>15</v>
      </c>
      <c r="O302" s="6">
        <v>8</v>
      </c>
      <c r="P302" s="6">
        <v>15</v>
      </c>
      <c r="Q302" s="6">
        <v>9</v>
      </c>
      <c r="R302" s="6"/>
      <c r="S302" s="6"/>
      <c r="T302" s="6"/>
      <c r="U302" s="6"/>
      <c r="V302" s="6"/>
      <c r="W302" s="6"/>
      <c r="X302" s="6"/>
      <c r="Y302" s="6"/>
      <c r="Z302" s="4">
        <f t="shared" si="0"/>
        <v>62</v>
      </c>
      <c r="AA302" s="7">
        <v>23.5</v>
      </c>
    </row>
    <row r="303" spans="1:27" ht="94.5" customHeight="1" x14ac:dyDescent="0.25">
      <c r="A303" s="6">
        <v>2385</v>
      </c>
      <c r="B303" s="6" t="s">
        <v>27</v>
      </c>
      <c r="C303" s="6"/>
      <c r="D303" s="6" t="s">
        <v>363</v>
      </c>
      <c r="E303" s="6" t="s">
        <v>320</v>
      </c>
      <c r="F303" s="6" t="s">
        <v>45</v>
      </c>
      <c r="G303" s="6" t="s">
        <v>321</v>
      </c>
      <c r="H303" s="6"/>
      <c r="I303" s="6" t="s">
        <v>32</v>
      </c>
      <c r="J303" s="6"/>
      <c r="K303" s="6" t="s">
        <v>251</v>
      </c>
      <c r="L303" s="6">
        <v>4</v>
      </c>
      <c r="M303" s="6">
        <v>10</v>
      </c>
      <c r="N303" s="6">
        <v>10</v>
      </c>
      <c r="O303" s="6">
        <v>7</v>
      </c>
      <c r="P303" s="6">
        <v>5</v>
      </c>
      <c r="Q303" s="6">
        <v>3</v>
      </c>
      <c r="R303" s="6"/>
      <c r="S303" s="6"/>
      <c r="T303" s="6"/>
      <c r="U303" s="6"/>
      <c r="V303" s="6"/>
      <c r="W303" s="6"/>
      <c r="X303" s="6"/>
      <c r="Y303" s="6"/>
      <c r="Z303" s="4">
        <f t="shared" si="0"/>
        <v>39</v>
      </c>
      <c r="AA303" s="7">
        <v>23.5</v>
      </c>
    </row>
    <row r="304" spans="1:27" ht="94.5" customHeight="1" x14ac:dyDescent="0.25">
      <c r="A304" s="6">
        <v>2385</v>
      </c>
      <c r="B304" s="6" t="s">
        <v>27</v>
      </c>
      <c r="C304" s="6"/>
      <c r="D304" s="6" t="s">
        <v>363</v>
      </c>
      <c r="E304" s="6" t="s">
        <v>320</v>
      </c>
      <c r="F304" s="6" t="s">
        <v>364</v>
      </c>
      <c r="G304" s="6" t="s">
        <v>321</v>
      </c>
      <c r="H304" s="6"/>
      <c r="I304" s="6" t="s">
        <v>32</v>
      </c>
      <c r="J304" s="6"/>
      <c r="K304" s="6" t="s">
        <v>251</v>
      </c>
      <c r="L304" s="6">
        <v>3</v>
      </c>
      <c r="M304" s="6">
        <v>5</v>
      </c>
      <c r="N304" s="6">
        <v>10</v>
      </c>
      <c r="O304" s="6">
        <v>10</v>
      </c>
      <c r="P304" s="6">
        <v>10</v>
      </c>
      <c r="Q304" s="6"/>
      <c r="R304" s="6">
        <v>3</v>
      </c>
      <c r="S304" s="6"/>
      <c r="T304" s="6"/>
      <c r="U304" s="6"/>
      <c r="V304" s="6"/>
      <c r="W304" s="6"/>
      <c r="X304" s="6"/>
      <c r="Y304" s="6"/>
      <c r="Z304" s="4">
        <f t="shared" si="0"/>
        <v>41</v>
      </c>
      <c r="AA304" s="7">
        <v>23.5</v>
      </c>
    </row>
    <row r="305" spans="1:27" ht="94.5" customHeight="1" x14ac:dyDescent="0.25">
      <c r="A305" s="6">
        <v>2385</v>
      </c>
      <c r="B305" s="6" t="s">
        <v>27</v>
      </c>
      <c r="C305" s="6"/>
      <c r="D305" s="6" t="s">
        <v>363</v>
      </c>
      <c r="E305" s="6" t="s">
        <v>320</v>
      </c>
      <c r="F305" s="6" t="s">
        <v>100</v>
      </c>
      <c r="G305" s="6" t="s">
        <v>321</v>
      </c>
      <c r="H305" s="6"/>
      <c r="I305" s="6" t="s">
        <v>32</v>
      </c>
      <c r="J305" s="6"/>
      <c r="K305" s="6" t="s">
        <v>251</v>
      </c>
      <c r="L305" s="6"/>
      <c r="M305" s="6">
        <v>1</v>
      </c>
      <c r="N305" s="6">
        <v>3</v>
      </c>
      <c r="O305" s="6">
        <v>2</v>
      </c>
      <c r="P305" s="6">
        <v>1</v>
      </c>
      <c r="Q305" s="6">
        <v>2</v>
      </c>
      <c r="R305" s="6"/>
      <c r="S305" s="6"/>
      <c r="T305" s="6"/>
      <c r="U305" s="6"/>
      <c r="V305" s="6"/>
      <c r="W305" s="6"/>
      <c r="X305" s="6"/>
      <c r="Y305" s="6"/>
      <c r="Z305" s="4">
        <f t="shared" si="0"/>
        <v>9</v>
      </c>
      <c r="AA305" s="7">
        <v>23.5</v>
      </c>
    </row>
    <row r="306" spans="1:27" ht="94.5" customHeight="1" x14ac:dyDescent="0.25">
      <c r="A306" s="6">
        <v>5936</v>
      </c>
      <c r="B306" s="6" t="s">
        <v>27</v>
      </c>
      <c r="C306" s="6"/>
      <c r="D306" s="6" t="s">
        <v>363</v>
      </c>
      <c r="E306" s="6" t="s">
        <v>320</v>
      </c>
      <c r="F306" s="6" t="s">
        <v>352</v>
      </c>
      <c r="G306" s="6" t="s">
        <v>321</v>
      </c>
      <c r="H306" s="6"/>
      <c r="I306" s="6" t="s">
        <v>32</v>
      </c>
      <c r="J306" s="6"/>
      <c r="K306" s="6" t="s">
        <v>251</v>
      </c>
      <c r="L306" s="6"/>
      <c r="M306" s="6"/>
      <c r="N306" s="6">
        <v>1</v>
      </c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4">
        <f t="shared" si="0"/>
        <v>1</v>
      </c>
      <c r="AA306" s="7">
        <v>23.5</v>
      </c>
    </row>
    <row r="307" spans="1:27" ht="94.5" customHeight="1" x14ac:dyDescent="0.25">
      <c r="A307" s="6">
        <v>2385</v>
      </c>
      <c r="B307" s="6" t="s">
        <v>27</v>
      </c>
      <c r="C307" s="6"/>
      <c r="D307" s="6" t="s">
        <v>365</v>
      </c>
      <c r="E307" s="6" t="s">
        <v>320</v>
      </c>
      <c r="F307" s="6" t="s">
        <v>100</v>
      </c>
      <c r="G307" s="6" t="s">
        <v>321</v>
      </c>
      <c r="H307" s="6"/>
      <c r="I307" s="6" t="s">
        <v>32</v>
      </c>
      <c r="J307" s="6"/>
      <c r="K307" s="6" t="s">
        <v>251</v>
      </c>
      <c r="L307" s="6">
        <v>2</v>
      </c>
      <c r="M307" s="6">
        <v>7</v>
      </c>
      <c r="N307" s="6">
        <v>10</v>
      </c>
      <c r="O307" s="6">
        <v>10</v>
      </c>
      <c r="P307" s="6">
        <v>10</v>
      </c>
      <c r="Q307" s="6">
        <v>4</v>
      </c>
      <c r="R307" s="6">
        <v>2</v>
      </c>
      <c r="S307" s="6"/>
      <c r="T307" s="6"/>
      <c r="U307" s="6"/>
      <c r="V307" s="6"/>
      <c r="W307" s="6"/>
      <c r="X307" s="6"/>
      <c r="Y307" s="6"/>
      <c r="Z307" s="4">
        <f t="shared" si="0"/>
        <v>45</v>
      </c>
      <c r="AA307" s="7">
        <v>18.8</v>
      </c>
    </row>
    <row r="308" spans="1:27" ht="47.25" customHeight="1" x14ac:dyDescent="0.25">
      <c r="A308" s="6">
        <v>2385</v>
      </c>
      <c r="B308" s="6" t="s">
        <v>27</v>
      </c>
      <c r="C308" s="8"/>
      <c r="D308" s="6" t="s">
        <v>365</v>
      </c>
      <c r="E308" s="6" t="s">
        <v>320</v>
      </c>
      <c r="F308" s="6" t="s">
        <v>352</v>
      </c>
      <c r="G308" s="6" t="s">
        <v>321</v>
      </c>
      <c r="H308" s="6"/>
      <c r="I308" s="6" t="s">
        <v>32</v>
      </c>
      <c r="J308" s="6"/>
      <c r="K308" s="6" t="s">
        <v>251</v>
      </c>
      <c r="L308" s="6"/>
      <c r="M308" s="6">
        <v>4</v>
      </c>
      <c r="N308" s="6">
        <v>2</v>
      </c>
      <c r="O308" s="6">
        <v>5</v>
      </c>
      <c r="P308" s="6"/>
      <c r="Q308" s="6">
        <v>3</v>
      </c>
      <c r="R308" s="6"/>
      <c r="S308" s="6"/>
      <c r="T308" s="6"/>
      <c r="U308" s="6"/>
      <c r="V308" s="6"/>
      <c r="W308" s="6"/>
      <c r="X308" s="6"/>
      <c r="Y308" s="6"/>
      <c r="Z308" s="4">
        <f t="shared" si="0"/>
        <v>14</v>
      </c>
      <c r="AA308" s="7">
        <v>18.8</v>
      </c>
    </row>
    <row r="309" spans="1:27" ht="47.25" customHeight="1" x14ac:dyDescent="0.25">
      <c r="A309" s="6">
        <v>1014</v>
      </c>
      <c r="B309" s="6" t="s">
        <v>27</v>
      </c>
      <c r="C309" s="9"/>
      <c r="D309" s="6" t="s">
        <v>365</v>
      </c>
      <c r="E309" s="6" t="s">
        <v>320</v>
      </c>
      <c r="F309" s="6" t="s">
        <v>364</v>
      </c>
      <c r="G309" s="6" t="s">
        <v>321</v>
      </c>
      <c r="H309" s="6"/>
      <c r="I309" s="6" t="s">
        <v>32</v>
      </c>
      <c r="J309" s="6"/>
      <c r="K309" s="6" t="s">
        <v>251</v>
      </c>
      <c r="L309" s="6"/>
      <c r="M309" s="6"/>
      <c r="N309" s="6"/>
      <c r="O309" s="6">
        <v>1</v>
      </c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4">
        <f t="shared" si="0"/>
        <v>1</v>
      </c>
      <c r="AA309" s="7">
        <v>18.8</v>
      </c>
    </row>
    <row r="310" spans="1:27" ht="94.5" customHeight="1" x14ac:dyDescent="0.25">
      <c r="A310" s="6">
        <v>1014</v>
      </c>
      <c r="B310" s="6" t="s">
        <v>27</v>
      </c>
      <c r="C310" s="6"/>
      <c r="D310" s="6" t="s">
        <v>367</v>
      </c>
      <c r="E310" s="6" t="s">
        <v>368</v>
      </c>
      <c r="F310" s="6" t="s">
        <v>369</v>
      </c>
      <c r="G310" s="6" t="s">
        <v>370</v>
      </c>
      <c r="H310" s="6"/>
      <c r="I310" s="6" t="s">
        <v>32</v>
      </c>
      <c r="J310" s="6"/>
      <c r="K310" s="6" t="s">
        <v>251</v>
      </c>
      <c r="L310" s="6"/>
      <c r="M310" s="6"/>
      <c r="N310" s="6"/>
      <c r="O310" s="6"/>
      <c r="P310" s="6"/>
      <c r="Q310" s="6"/>
      <c r="R310" s="6">
        <v>1</v>
      </c>
      <c r="S310" s="6"/>
      <c r="T310" s="6"/>
      <c r="U310" s="6"/>
      <c r="V310" s="6"/>
      <c r="W310" s="6"/>
      <c r="X310" s="6"/>
      <c r="Y310" s="6"/>
      <c r="Z310" s="4">
        <f t="shared" si="0"/>
        <v>1</v>
      </c>
      <c r="AA310" s="7">
        <v>28.7</v>
      </c>
    </row>
    <row r="311" spans="1:27" ht="94.5" customHeight="1" x14ac:dyDescent="0.25">
      <c r="A311" s="6">
        <v>1014</v>
      </c>
      <c r="B311" s="6" t="s">
        <v>27</v>
      </c>
      <c r="C311" s="6"/>
      <c r="D311" s="6" t="s">
        <v>367</v>
      </c>
      <c r="E311" s="6" t="s">
        <v>368</v>
      </c>
      <c r="F311" s="6" t="s">
        <v>371</v>
      </c>
      <c r="G311" s="6" t="s">
        <v>370</v>
      </c>
      <c r="H311" s="6"/>
      <c r="I311" s="6" t="s">
        <v>32</v>
      </c>
      <c r="J311" s="6"/>
      <c r="K311" s="6" t="s">
        <v>251</v>
      </c>
      <c r="L311" s="6"/>
      <c r="M311" s="6"/>
      <c r="N311" s="6"/>
      <c r="O311" s="6"/>
      <c r="P311" s="6">
        <v>1</v>
      </c>
      <c r="Q311" s="6">
        <v>1</v>
      </c>
      <c r="R311" s="6"/>
      <c r="S311" s="6"/>
      <c r="T311" s="6"/>
      <c r="U311" s="6"/>
      <c r="V311" s="6"/>
      <c r="W311" s="6"/>
      <c r="X311" s="6"/>
      <c r="Y311" s="6"/>
      <c r="Z311" s="4">
        <f t="shared" si="0"/>
        <v>2</v>
      </c>
      <c r="AA311" s="7">
        <v>28.7</v>
      </c>
    </row>
    <row r="312" spans="1:27" ht="94.5" customHeight="1" x14ac:dyDescent="0.25">
      <c r="A312" s="6">
        <v>5936</v>
      </c>
      <c r="B312" s="6" t="s">
        <v>27</v>
      </c>
      <c r="C312" s="6"/>
      <c r="D312" s="6" t="s">
        <v>372</v>
      </c>
      <c r="E312" s="6" t="s">
        <v>373</v>
      </c>
      <c r="F312" s="6" t="s">
        <v>100</v>
      </c>
      <c r="G312" s="6" t="s">
        <v>374</v>
      </c>
      <c r="H312" s="6"/>
      <c r="I312" s="6" t="s">
        <v>32</v>
      </c>
      <c r="J312" s="6"/>
      <c r="K312" s="6" t="s">
        <v>251</v>
      </c>
      <c r="L312" s="6"/>
      <c r="M312" s="6"/>
      <c r="N312" s="6"/>
      <c r="O312" s="6"/>
      <c r="P312" s="6">
        <v>1</v>
      </c>
      <c r="Q312" s="6"/>
      <c r="R312" s="6"/>
      <c r="S312" s="6"/>
      <c r="T312" s="6"/>
      <c r="U312" s="6"/>
      <c r="V312" s="6"/>
      <c r="W312" s="6"/>
      <c r="X312" s="6"/>
      <c r="Y312" s="6"/>
      <c r="Z312" s="4">
        <f t="shared" si="0"/>
        <v>1</v>
      </c>
      <c r="AA312" s="7">
        <v>37.6</v>
      </c>
    </row>
    <row r="313" spans="1:27" ht="94.5" customHeight="1" x14ac:dyDescent="0.25">
      <c r="A313" s="6">
        <v>5936</v>
      </c>
      <c r="B313" s="6" t="s">
        <v>27</v>
      </c>
      <c r="C313" s="6"/>
      <c r="D313" s="6" t="s">
        <v>375</v>
      </c>
      <c r="E313" s="6" t="s">
        <v>376</v>
      </c>
      <c r="F313" s="6" t="s">
        <v>377</v>
      </c>
      <c r="G313" s="6" t="s">
        <v>374</v>
      </c>
      <c r="H313" s="6"/>
      <c r="I313" s="6" t="s">
        <v>32</v>
      </c>
      <c r="J313" s="6"/>
      <c r="K313" s="6" t="s">
        <v>251</v>
      </c>
      <c r="L313" s="6">
        <v>1</v>
      </c>
      <c r="M313" s="6">
        <v>1</v>
      </c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4">
        <f t="shared" si="0"/>
        <v>2</v>
      </c>
      <c r="AA313" s="7">
        <v>37.6</v>
      </c>
    </row>
    <row r="314" spans="1:27" ht="94.5" customHeight="1" x14ac:dyDescent="0.25">
      <c r="A314" s="6">
        <v>5936</v>
      </c>
      <c r="B314" s="6" t="s">
        <v>27</v>
      </c>
      <c r="C314" s="6"/>
      <c r="D314" s="6" t="s">
        <v>378</v>
      </c>
      <c r="E314" s="6" t="s">
        <v>373</v>
      </c>
      <c r="F314" s="6" t="s">
        <v>379</v>
      </c>
      <c r="G314" s="6" t="s">
        <v>380</v>
      </c>
      <c r="H314" s="6"/>
      <c r="I314" s="6" t="s">
        <v>32</v>
      </c>
      <c r="J314" s="6"/>
      <c r="K314" s="6" t="s">
        <v>251</v>
      </c>
      <c r="L314" s="6"/>
      <c r="M314" s="6"/>
      <c r="N314" s="6">
        <v>1</v>
      </c>
      <c r="O314" s="6">
        <v>1</v>
      </c>
      <c r="P314" s="6"/>
      <c r="Q314" s="6">
        <v>2</v>
      </c>
      <c r="R314" s="6"/>
      <c r="S314" s="6"/>
      <c r="T314" s="6"/>
      <c r="U314" s="6"/>
      <c r="V314" s="6"/>
      <c r="W314" s="6"/>
      <c r="X314" s="6"/>
      <c r="Y314" s="6"/>
      <c r="Z314" s="4">
        <f t="shared" si="0"/>
        <v>4</v>
      </c>
      <c r="AA314" s="7">
        <v>35.299999999999997</v>
      </c>
    </row>
    <row r="315" spans="1:27" ht="94.5" customHeight="1" x14ac:dyDescent="0.25">
      <c r="A315" s="6">
        <v>2385</v>
      </c>
      <c r="B315" s="6" t="s">
        <v>27</v>
      </c>
      <c r="C315" s="6"/>
      <c r="D315" s="6" t="s">
        <v>381</v>
      </c>
      <c r="E315" s="6" t="s">
        <v>382</v>
      </c>
      <c r="F315" s="6" t="s">
        <v>383</v>
      </c>
      <c r="G315" s="6" t="s">
        <v>380</v>
      </c>
      <c r="H315" s="6"/>
      <c r="I315" s="6" t="s">
        <v>32</v>
      </c>
      <c r="J315" s="6"/>
      <c r="K315" s="6" t="s">
        <v>251</v>
      </c>
      <c r="L315" s="6"/>
      <c r="M315" s="6"/>
      <c r="N315" s="6"/>
      <c r="O315" s="6">
        <v>1</v>
      </c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4">
        <f t="shared" si="0"/>
        <v>1</v>
      </c>
      <c r="AA315" s="7">
        <v>32.9</v>
      </c>
    </row>
    <row r="316" spans="1:27" ht="94.5" customHeight="1" x14ac:dyDescent="0.25">
      <c r="A316" s="6">
        <v>2385</v>
      </c>
      <c r="B316" s="6" t="s">
        <v>27</v>
      </c>
      <c r="C316" s="6"/>
      <c r="D316" s="6" t="s">
        <v>384</v>
      </c>
      <c r="E316" s="6" t="s">
        <v>373</v>
      </c>
      <c r="F316" s="6" t="s">
        <v>385</v>
      </c>
      <c r="G316" s="6" t="s">
        <v>386</v>
      </c>
      <c r="H316" s="6"/>
      <c r="I316" s="6" t="s">
        <v>32</v>
      </c>
      <c r="J316" s="6"/>
      <c r="K316" s="6" t="s">
        <v>251</v>
      </c>
      <c r="L316" s="6"/>
      <c r="M316" s="6">
        <v>1</v>
      </c>
      <c r="N316" s="6">
        <v>11</v>
      </c>
      <c r="O316" s="6">
        <v>9</v>
      </c>
      <c r="P316" s="6">
        <v>3</v>
      </c>
      <c r="Q316" s="6"/>
      <c r="R316" s="6"/>
      <c r="S316" s="6"/>
      <c r="T316" s="6"/>
      <c r="U316" s="6"/>
      <c r="V316" s="6"/>
      <c r="W316" s="6"/>
      <c r="X316" s="6"/>
      <c r="Y316" s="6"/>
      <c r="Z316" s="4">
        <f t="shared" si="0"/>
        <v>24</v>
      </c>
      <c r="AA316" s="7">
        <v>35.299999999999997</v>
      </c>
    </row>
    <row r="317" spans="1:27" ht="109.5" customHeight="1" x14ac:dyDescent="0.25">
      <c r="A317" s="6">
        <v>2385</v>
      </c>
      <c r="B317" s="6" t="s">
        <v>27</v>
      </c>
      <c r="C317" s="6"/>
      <c r="D317" s="6" t="s">
        <v>387</v>
      </c>
      <c r="E317" s="6" t="s">
        <v>373</v>
      </c>
      <c r="F317" s="6" t="s">
        <v>388</v>
      </c>
      <c r="G317" s="6" t="s">
        <v>386</v>
      </c>
      <c r="H317" s="6"/>
      <c r="I317" s="6" t="s">
        <v>32</v>
      </c>
      <c r="J317" s="6"/>
      <c r="K317" s="6" t="s">
        <v>251</v>
      </c>
      <c r="L317" s="6"/>
      <c r="M317" s="6">
        <v>6</v>
      </c>
      <c r="N317" s="6">
        <v>10</v>
      </c>
      <c r="O317" s="6">
        <v>10</v>
      </c>
      <c r="P317" s="6">
        <v>15</v>
      </c>
      <c r="Q317" s="6">
        <v>10</v>
      </c>
      <c r="R317" s="6">
        <v>5</v>
      </c>
      <c r="S317" s="6"/>
      <c r="T317" s="6"/>
      <c r="U317" s="6"/>
      <c r="V317" s="6"/>
      <c r="W317" s="6"/>
      <c r="X317" s="6"/>
      <c r="Y317" s="6"/>
      <c r="Z317" s="4">
        <f t="shared" si="0"/>
        <v>56</v>
      </c>
      <c r="AA317" s="7">
        <v>32.9</v>
      </c>
    </row>
    <row r="318" spans="1:27" ht="112.5" customHeight="1" x14ac:dyDescent="0.25">
      <c r="A318" s="6">
        <v>1014</v>
      </c>
      <c r="B318" s="6" t="s">
        <v>27</v>
      </c>
      <c r="C318" s="6"/>
      <c r="D318" s="6" t="s">
        <v>387</v>
      </c>
      <c r="E318" s="6" t="s">
        <v>373</v>
      </c>
      <c r="F318" s="6" t="s">
        <v>389</v>
      </c>
      <c r="G318" s="6" t="s">
        <v>386</v>
      </c>
      <c r="H318" s="6"/>
      <c r="I318" s="6" t="s">
        <v>32</v>
      </c>
      <c r="J318" s="6"/>
      <c r="K318" s="6" t="s">
        <v>251</v>
      </c>
      <c r="L318" s="6"/>
      <c r="M318" s="6">
        <v>6</v>
      </c>
      <c r="N318" s="6">
        <v>10</v>
      </c>
      <c r="O318" s="6">
        <v>10</v>
      </c>
      <c r="P318" s="6">
        <v>10</v>
      </c>
      <c r="Q318" s="6"/>
      <c r="R318" s="6"/>
      <c r="S318" s="6"/>
      <c r="T318" s="6"/>
      <c r="U318" s="6"/>
      <c r="V318" s="6"/>
      <c r="W318" s="6"/>
      <c r="X318" s="6"/>
      <c r="Y318" s="6"/>
      <c r="Z318" s="4">
        <f t="shared" si="0"/>
        <v>36</v>
      </c>
      <c r="AA318" s="7">
        <v>32.9</v>
      </c>
    </row>
    <row r="319" spans="1:27" ht="94.5" customHeight="1" x14ac:dyDescent="0.25">
      <c r="A319" s="6">
        <v>1014</v>
      </c>
      <c r="B319" s="6" t="s">
        <v>27</v>
      </c>
      <c r="C319" s="6"/>
      <c r="D319" s="6" t="s">
        <v>390</v>
      </c>
      <c r="E319" s="6" t="s">
        <v>391</v>
      </c>
      <c r="F319" s="6" t="s">
        <v>100</v>
      </c>
      <c r="G319" s="6" t="s">
        <v>392</v>
      </c>
      <c r="H319" s="6"/>
      <c r="I319" s="6" t="s">
        <v>32</v>
      </c>
      <c r="J319" s="6"/>
      <c r="K319" s="6" t="s">
        <v>251</v>
      </c>
      <c r="L319" s="6"/>
      <c r="M319" s="6"/>
      <c r="N319" s="6">
        <v>1</v>
      </c>
      <c r="O319" s="6">
        <v>2</v>
      </c>
      <c r="P319" s="6">
        <v>1</v>
      </c>
      <c r="Q319" s="6">
        <v>2</v>
      </c>
      <c r="R319" s="6"/>
      <c r="S319" s="6"/>
      <c r="T319" s="6"/>
      <c r="U319" s="6"/>
      <c r="V319" s="6"/>
      <c r="W319" s="6"/>
      <c r="X319" s="6"/>
      <c r="Y319" s="6"/>
      <c r="Z319" s="4">
        <f t="shared" si="0"/>
        <v>6</v>
      </c>
      <c r="AA319" s="7">
        <v>23.5</v>
      </c>
    </row>
    <row r="320" spans="1:27" ht="138" customHeight="1" x14ac:dyDescent="0.25">
      <c r="A320" s="6">
        <v>2385</v>
      </c>
      <c r="B320" s="6" t="s">
        <v>27</v>
      </c>
      <c r="C320" s="6"/>
      <c r="D320" s="6" t="s">
        <v>393</v>
      </c>
      <c r="E320" s="6" t="s">
        <v>394</v>
      </c>
      <c r="F320" s="6" t="s">
        <v>100</v>
      </c>
      <c r="G320" s="6" t="s">
        <v>392</v>
      </c>
      <c r="H320" s="6"/>
      <c r="I320" s="6" t="s">
        <v>32</v>
      </c>
      <c r="J320" s="6"/>
      <c r="K320" s="6" t="s">
        <v>251</v>
      </c>
      <c r="L320" s="6"/>
      <c r="M320" s="6">
        <v>5</v>
      </c>
      <c r="N320" s="6">
        <v>10</v>
      </c>
      <c r="O320" s="6">
        <v>10</v>
      </c>
      <c r="P320" s="6">
        <v>10</v>
      </c>
      <c r="Q320" s="6">
        <v>9</v>
      </c>
      <c r="R320" s="6">
        <v>5</v>
      </c>
      <c r="S320" s="6"/>
      <c r="T320" s="6"/>
      <c r="U320" s="6"/>
      <c r="V320" s="6"/>
      <c r="W320" s="6"/>
      <c r="X320" s="6"/>
      <c r="Y320" s="6"/>
      <c r="Z320" s="4">
        <f t="shared" si="0"/>
        <v>49</v>
      </c>
      <c r="AA320" s="7">
        <v>23.5</v>
      </c>
    </row>
    <row r="321" spans="1:27" ht="94.5" customHeight="1" x14ac:dyDescent="0.25">
      <c r="A321" s="6">
        <v>1014</v>
      </c>
      <c r="B321" s="6" t="s">
        <v>27</v>
      </c>
      <c r="C321" s="6"/>
      <c r="D321" s="6" t="s">
        <v>395</v>
      </c>
      <c r="E321" s="6" t="s">
        <v>396</v>
      </c>
      <c r="F321" s="6" t="s">
        <v>100</v>
      </c>
      <c r="G321" s="6" t="s">
        <v>397</v>
      </c>
      <c r="H321" s="6"/>
      <c r="I321" s="6" t="s">
        <v>32</v>
      </c>
      <c r="J321" s="6"/>
      <c r="K321" s="6" t="s">
        <v>251</v>
      </c>
      <c r="L321" s="6"/>
      <c r="M321" s="6"/>
      <c r="N321" s="6"/>
      <c r="O321" s="6">
        <v>1</v>
      </c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4">
        <f t="shared" si="0"/>
        <v>1</v>
      </c>
      <c r="AA321" s="7">
        <v>32.9</v>
      </c>
    </row>
    <row r="322" spans="1:27" ht="94.5" customHeight="1" x14ac:dyDescent="0.25">
      <c r="A322" s="6">
        <v>1014</v>
      </c>
      <c r="B322" s="6" t="s">
        <v>27</v>
      </c>
      <c r="C322" s="6"/>
      <c r="D322" s="6" t="s">
        <v>398</v>
      </c>
      <c r="E322" s="6" t="s">
        <v>340</v>
      </c>
      <c r="F322" s="6" t="s">
        <v>399</v>
      </c>
      <c r="G322" s="6" t="s">
        <v>400</v>
      </c>
      <c r="H322" s="6"/>
      <c r="I322" s="6" t="s">
        <v>32</v>
      </c>
      <c r="J322" s="6"/>
      <c r="K322" s="6" t="s">
        <v>251</v>
      </c>
      <c r="L322" s="6"/>
      <c r="M322" s="6"/>
      <c r="N322" s="6"/>
      <c r="O322" s="6"/>
      <c r="P322" s="6"/>
      <c r="Q322" s="6">
        <v>1</v>
      </c>
      <c r="R322" s="6">
        <v>1</v>
      </c>
      <c r="S322" s="6"/>
      <c r="T322" s="6"/>
      <c r="U322" s="6"/>
      <c r="V322" s="6"/>
      <c r="W322" s="6"/>
      <c r="X322" s="6"/>
      <c r="Y322" s="6"/>
      <c r="Z322" s="4">
        <f t="shared" si="0"/>
        <v>2</v>
      </c>
      <c r="AA322" s="7">
        <v>37.6</v>
      </c>
    </row>
    <row r="323" spans="1:27" ht="94.5" customHeight="1" x14ac:dyDescent="0.25">
      <c r="A323" s="6">
        <v>2385</v>
      </c>
      <c r="B323" s="6" t="s">
        <v>27</v>
      </c>
      <c r="C323" s="6"/>
      <c r="D323" s="6" t="s">
        <v>401</v>
      </c>
      <c r="E323" s="6" t="s">
        <v>391</v>
      </c>
      <c r="F323" s="6" t="s">
        <v>402</v>
      </c>
      <c r="G323" s="6" t="s">
        <v>403</v>
      </c>
      <c r="H323" s="6"/>
      <c r="I323" s="6" t="s">
        <v>32</v>
      </c>
      <c r="J323" s="6"/>
      <c r="K323" s="6" t="s">
        <v>251</v>
      </c>
      <c r="L323" s="6"/>
      <c r="M323" s="6">
        <v>1</v>
      </c>
      <c r="N323" s="6">
        <v>2</v>
      </c>
      <c r="O323" s="6">
        <v>3</v>
      </c>
      <c r="P323" s="6">
        <v>3</v>
      </c>
      <c r="Q323" s="6">
        <v>1</v>
      </c>
      <c r="R323" s="6">
        <v>1</v>
      </c>
      <c r="S323" s="6"/>
      <c r="T323" s="6"/>
      <c r="U323" s="6"/>
      <c r="V323" s="6"/>
      <c r="W323" s="6"/>
      <c r="X323" s="6"/>
      <c r="Y323" s="6"/>
      <c r="Z323" s="4">
        <f t="shared" si="0"/>
        <v>11</v>
      </c>
      <c r="AA323" s="7">
        <v>30.6</v>
      </c>
    </row>
    <row r="324" spans="1:27" ht="94.5" customHeight="1" x14ac:dyDescent="0.25">
      <c r="A324" s="6">
        <v>1014</v>
      </c>
      <c r="B324" s="6" t="s">
        <v>27</v>
      </c>
      <c r="C324" s="6"/>
      <c r="D324" s="6" t="s">
        <v>404</v>
      </c>
      <c r="E324" s="6" t="s">
        <v>391</v>
      </c>
      <c r="F324" s="6" t="s">
        <v>402</v>
      </c>
      <c r="G324" s="6" t="s">
        <v>403</v>
      </c>
      <c r="H324" s="6"/>
      <c r="I324" s="6" t="s">
        <v>32</v>
      </c>
      <c r="J324" s="6"/>
      <c r="K324" s="6" t="s">
        <v>251</v>
      </c>
      <c r="L324" s="6"/>
      <c r="M324" s="6">
        <v>1</v>
      </c>
      <c r="N324" s="6">
        <v>2</v>
      </c>
      <c r="O324" s="6"/>
      <c r="P324" s="6"/>
      <c r="Q324" s="6">
        <v>1</v>
      </c>
      <c r="R324" s="6">
        <v>1</v>
      </c>
      <c r="S324" s="6"/>
      <c r="T324" s="6"/>
      <c r="U324" s="6"/>
      <c r="V324" s="6"/>
      <c r="W324" s="6"/>
      <c r="X324" s="6"/>
      <c r="Y324" s="6"/>
      <c r="Z324" s="4">
        <f t="shared" si="0"/>
        <v>5</v>
      </c>
      <c r="AA324" s="7">
        <v>28.2</v>
      </c>
    </row>
    <row r="325" spans="1:27" ht="94.5" customHeight="1" x14ac:dyDescent="0.25">
      <c r="A325" s="6">
        <v>2385</v>
      </c>
      <c r="B325" s="6" t="s">
        <v>27</v>
      </c>
      <c r="C325" s="6"/>
      <c r="D325" s="6" t="s">
        <v>405</v>
      </c>
      <c r="E325" s="6" t="s">
        <v>133</v>
      </c>
      <c r="F325" s="6" t="s">
        <v>100</v>
      </c>
      <c r="G325" s="6" t="s">
        <v>406</v>
      </c>
      <c r="H325" s="6"/>
      <c r="I325" s="6" t="s">
        <v>32</v>
      </c>
      <c r="J325" s="6"/>
      <c r="K325" s="6" t="s">
        <v>251</v>
      </c>
      <c r="L325" s="6"/>
      <c r="M325" s="6"/>
      <c r="N325" s="6"/>
      <c r="O325" s="6"/>
      <c r="P325" s="6"/>
      <c r="Q325" s="6">
        <v>2</v>
      </c>
      <c r="R325" s="6"/>
      <c r="S325" s="6"/>
      <c r="T325" s="6"/>
      <c r="U325" s="6"/>
      <c r="V325" s="6"/>
      <c r="W325" s="6"/>
      <c r="X325" s="6"/>
      <c r="Y325" s="6"/>
      <c r="Z325" s="4">
        <f t="shared" si="0"/>
        <v>2</v>
      </c>
      <c r="AA325" s="7">
        <v>32.9</v>
      </c>
    </row>
    <row r="326" spans="1:27" ht="122.25" customHeight="1" x14ac:dyDescent="0.25">
      <c r="A326" s="6">
        <v>5936</v>
      </c>
      <c r="B326" s="6" t="s">
        <v>27</v>
      </c>
      <c r="C326" s="6"/>
      <c r="D326" s="6" t="s">
        <v>407</v>
      </c>
      <c r="E326" s="6" t="s">
        <v>408</v>
      </c>
      <c r="F326" s="6" t="s">
        <v>198</v>
      </c>
      <c r="G326" s="6" t="s">
        <v>409</v>
      </c>
      <c r="H326" s="6"/>
      <c r="I326" s="6" t="s">
        <v>32</v>
      </c>
      <c r="J326" s="6"/>
      <c r="K326" s="6" t="s">
        <v>251</v>
      </c>
      <c r="L326" s="6"/>
      <c r="M326" s="6">
        <v>1</v>
      </c>
      <c r="N326" s="6">
        <v>2</v>
      </c>
      <c r="O326" s="6">
        <v>2</v>
      </c>
      <c r="P326" s="6">
        <v>2</v>
      </c>
      <c r="Q326" s="6">
        <v>1</v>
      </c>
      <c r="R326" s="6">
        <v>1</v>
      </c>
      <c r="S326" s="6"/>
      <c r="T326" s="6"/>
      <c r="U326" s="6"/>
      <c r="V326" s="6"/>
      <c r="W326" s="6"/>
      <c r="X326" s="6"/>
      <c r="Y326" s="6"/>
      <c r="Z326" s="4">
        <f t="shared" si="0"/>
        <v>9</v>
      </c>
      <c r="AA326" s="7">
        <v>37.6</v>
      </c>
    </row>
    <row r="327" spans="1:27" ht="106.5" customHeight="1" x14ac:dyDescent="0.25">
      <c r="A327" s="6">
        <v>2385</v>
      </c>
      <c r="B327" s="6" t="s">
        <v>27</v>
      </c>
      <c r="C327" s="6"/>
      <c r="D327" s="6" t="s">
        <v>410</v>
      </c>
      <c r="E327" s="6" t="s">
        <v>35</v>
      </c>
      <c r="F327" s="6" t="s">
        <v>51</v>
      </c>
      <c r="G327" s="6" t="s">
        <v>411</v>
      </c>
      <c r="H327" s="6"/>
      <c r="I327" s="6" t="s">
        <v>32</v>
      </c>
      <c r="J327" s="6"/>
      <c r="K327" s="6" t="s">
        <v>251</v>
      </c>
      <c r="L327" s="6"/>
      <c r="M327" s="6">
        <v>9</v>
      </c>
      <c r="N327" s="6">
        <v>13</v>
      </c>
      <c r="O327" s="6">
        <v>6</v>
      </c>
      <c r="P327" s="6">
        <v>17</v>
      </c>
      <c r="Q327" s="6">
        <v>19</v>
      </c>
      <c r="R327" s="6"/>
      <c r="S327" s="6"/>
      <c r="T327" s="6"/>
      <c r="U327" s="6"/>
      <c r="V327" s="6"/>
      <c r="W327" s="6"/>
      <c r="X327" s="6"/>
      <c r="Y327" s="6"/>
      <c r="Z327" s="4">
        <f t="shared" si="0"/>
        <v>64</v>
      </c>
      <c r="AA327" s="7">
        <v>24.95</v>
      </c>
    </row>
    <row r="328" spans="1:27" ht="109.5" customHeight="1" x14ac:dyDescent="0.25">
      <c r="A328" s="6">
        <v>2385</v>
      </c>
      <c r="B328" s="6" t="s">
        <v>27</v>
      </c>
      <c r="C328" s="6"/>
      <c r="D328" s="6" t="s">
        <v>410</v>
      </c>
      <c r="E328" s="6" t="s">
        <v>35</v>
      </c>
      <c r="F328" s="6" t="s">
        <v>412</v>
      </c>
      <c r="G328" s="6" t="s">
        <v>411</v>
      </c>
      <c r="H328" s="6"/>
      <c r="I328" s="6" t="s">
        <v>32</v>
      </c>
      <c r="J328" s="6"/>
      <c r="K328" s="6" t="s">
        <v>251</v>
      </c>
      <c r="L328" s="6"/>
      <c r="M328" s="6"/>
      <c r="N328" s="6">
        <v>15</v>
      </c>
      <c r="O328" s="6">
        <v>15</v>
      </c>
      <c r="P328" s="6">
        <v>15</v>
      </c>
      <c r="Q328" s="6"/>
      <c r="R328" s="6"/>
      <c r="S328" s="6"/>
      <c r="T328" s="6"/>
      <c r="U328" s="6"/>
      <c r="V328" s="6"/>
      <c r="W328" s="6"/>
      <c r="X328" s="6"/>
      <c r="Y328" s="6"/>
      <c r="Z328" s="4">
        <f t="shared" si="0"/>
        <v>45</v>
      </c>
      <c r="AA328" s="7">
        <v>24.95</v>
      </c>
    </row>
    <row r="329" spans="1:27" ht="108" customHeight="1" x14ac:dyDescent="0.25">
      <c r="A329" s="6">
        <v>2385</v>
      </c>
      <c r="B329" s="6" t="s">
        <v>27</v>
      </c>
      <c r="C329" s="6"/>
      <c r="D329" s="6" t="s">
        <v>413</v>
      </c>
      <c r="E329" s="6" t="s">
        <v>35</v>
      </c>
      <c r="F329" s="6" t="s">
        <v>343</v>
      </c>
      <c r="G329" s="6" t="s">
        <v>414</v>
      </c>
      <c r="H329" s="6"/>
      <c r="I329" s="6" t="s">
        <v>32</v>
      </c>
      <c r="J329" s="6"/>
      <c r="K329" s="6" t="s">
        <v>251</v>
      </c>
      <c r="L329" s="6"/>
      <c r="M329" s="6">
        <v>15</v>
      </c>
      <c r="N329" s="6">
        <v>20</v>
      </c>
      <c r="O329" s="6">
        <v>25</v>
      </c>
      <c r="P329" s="6">
        <v>25</v>
      </c>
      <c r="Q329" s="6">
        <v>20</v>
      </c>
      <c r="R329" s="6"/>
      <c r="S329" s="6"/>
      <c r="T329" s="6"/>
      <c r="U329" s="6"/>
      <c r="V329" s="6"/>
      <c r="W329" s="6"/>
      <c r="X329" s="6"/>
      <c r="Y329" s="6"/>
      <c r="Z329" s="4">
        <f t="shared" si="0"/>
        <v>105</v>
      </c>
      <c r="AA329" s="7">
        <v>24.95</v>
      </c>
    </row>
    <row r="330" spans="1:27" ht="116.25" customHeight="1" x14ac:dyDescent="0.25">
      <c r="A330" s="6">
        <v>2385</v>
      </c>
      <c r="B330" s="6" t="s">
        <v>27</v>
      </c>
      <c r="C330" s="6"/>
      <c r="D330" s="6" t="s">
        <v>413</v>
      </c>
      <c r="E330" s="6" t="s">
        <v>35</v>
      </c>
      <c r="F330" s="6" t="s">
        <v>412</v>
      </c>
      <c r="G330" s="6" t="s">
        <v>414</v>
      </c>
      <c r="H330" s="6"/>
      <c r="I330" s="6" t="s">
        <v>32</v>
      </c>
      <c r="J330" s="6"/>
      <c r="K330" s="6" t="s">
        <v>251</v>
      </c>
      <c r="L330" s="6"/>
      <c r="M330" s="6"/>
      <c r="N330" s="6">
        <v>18</v>
      </c>
      <c r="O330" s="6">
        <v>23</v>
      </c>
      <c r="P330" s="6">
        <v>23</v>
      </c>
      <c r="Q330" s="6">
        <v>16</v>
      </c>
      <c r="R330" s="6"/>
      <c r="S330" s="6"/>
      <c r="T330" s="6"/>
      <c r="U330" s="6"/>
      <c r="V330" s="6"/>
      <c r="W330" s="6"/>
      <c r="X330" s="6"/>
      <c r="Y330" s="6"/>
      <c r="Z330" s="4">
        <f t="shared" si="0"/>
        <v>80</v>
      </c>
      <c r="AA330" s="7">
        <v>24.95</v>
      </c>
    </row>
    <row r="331" spans="1:27" ht="123.75" customHeight="1" x14ac:dyDescent="0.25">
      <c r="A331" s="6">
        <v>2385</v>
      </c>
      <c r="B331" s="6" t="s">
        <v>27</v>
      </c>
      <c r="C331" s="6"/>
      <c r="D331" s="6" t="s">
        <v>415</v>
      </c>
      <c r="E331" s="6" t="s">
        <v>416</v>
      </c>
      <c r="F331" s="6" t="s">
        <v>417</v>
      </c>
      <c r="G331" s="6" t="s">
        <v>418</v>
      </c>
      <c r="H331" s="6"/>
      <c r="I331" s="6" t="s">
        <v>32</v>
      </c>
      <c r="J331" s="6"/>
      <c r="K331" s="6" t="s">
        <v>251</v>
      </c>
      <c r="L331" s="6"/>
      <c r="M331" s="6">
        <v>1</v>
      </c>
      <c r="N331" s="6">
        <v>2</v>
      </c>
      <c r="O331" s="6">
        <v>3</v>
      </c>
      <c r="P331" s="6">
        <v>4</v>
      </c>
      <c r="Q331" s="6">
        <v>2</v>
      </c>
      <c r="R331" s="6">
        <v>1</v>
      </c>
      <c r="S331" s="6"/>
      <c r="T331" s="6"/>
      <c r="U331" s="6"/>
      <c r="V331" s="6"/>
      <c r="W331" s="6"/>
      <c r="X331" s="6"/>
      <c r="Y331" s="6"/>
      <c r="Z331" s="4">
        <f t="shared" si="0"/>
        <v>13</v>
      </c>
      <c r="AA331" s="7">
        <v>32.9</v>
      </c>
    </row>
    <row r="332" spans="1:27" ht="128.25" customHeight="1" x14ac:dyDescent="0.25">
      <c r="A332" s="6">
        <v>2385</v>
      </c>
      <c r="B332" s="6" t="s">
        <v>27</v>
      </c>
      <c r="C332" s="6"/>
      <c r="D332" s="6" t="s">
        <v>419</v>
      </c>
      <c r="E332" s="6" t="s">
        <v>420</v>
      </c>
      <c r="F332" s="6" t="s">
        <v>100</v>
      </c>
      <c r="G332" s="6" t="s">
        <v>421</v>
      </c>
      <c r="H332" s="6"/>
      <c r="I332" s="6" t="s">
        <v>32</v>
      </c>
      <c r="J332" s="6" t="s">
        <v>341</v>
      </c>
      <c r="K332" s="6" t="s">
        <v>251</v>
      </c>
      <c r="L332" s="6"/>
      <c r="M332" s="6">
        <v>1</v>
      </c>
      <c r="N332" s="6">
        <v>2</v>
      </c>
      <c r="O332" s="6">
        <v>2</v>
      </c>
      <c r="P332" s="6">
        <v>2</v>
      </c>
      <c r="Q332" s="6">
        <v>1</v>
      </c>
      <c r="R332" s="6">
        <v>1</v>
      </c>
      <c r="S332" s="6"/>
      <c r="T332" s="6"/>
      <c r="U332" s="6"/>
      <c r="V332" s="6"/>
      <c r="W332" s="6"/>
      <c r="X332" s="6"/>
      <c r="Y332" s="6"/>
      <c r="Z332" s="4">
        <f t="shared" si="0"/>
        <v>9</v>
      </c>
      <c r="AA332" s="7">
        <v>23.5</v>
      </c>
    </row>
    <row r="333" spans="1:27" ht="125.25" customHeight="1" x14ac:dyDescent="0.25">
      <c r="A333" s="6">
        <v>2385</v>
      </c>
      <c r="B333" s="6" t="s">
        <v>27</v>
      </c>
      <c r="C333" s="6"/>
      <c r="D333" s="6" t="s">
        <v>419</v>
      </c>
      <c r="E333" s="6" t="s">
        <v>422</v>
      </c>
      <c r="F333" s="6" t="s">
        <v>100</v>
      </c>
      <c r="G333" s="6" t="s">
        <v>421</v>
      </c>
      <c r="H333" s="6"/>
      <c r="I333" s="6" t="s">
        <v>32</v>
      </c>
      <c r="J333" s="6" t="s">
        <v>341</v>
      </c>
      <c r="K333" s="6" t="s">
        <v>251</v>
      </c>
      <c r="L333" s="6"/>
      <c r="M333" s="6">
        <v>2</v>
      </c>
      <c r="N333" s="6">
        <v>4</v>
      </c>
      <c r="O333" s="6">
        <v>4</v>
      </c>
      <c r="P333" s="6">
        <v>4</v>
      </c>
      <c r="Q333" s="6">
        <v>2</v>
      </c>
      <c r="R333" s="6">
        <v>2</v>
      </c>
      <c r="S333" s="6"/>
      <c r="T333" s="6"/>
      <c r="U333" s="6"/>
      <c r="V333" s="6"/>
      <c r="W333" s="6"/>
      <c r="X333" s="6"/>
      <c r="Y333" s="6"/>
      <c r="Z333" s="4">
        <f t="shared" si="0"/>
        <v>18</v>
      </c>
      <c r="AA333" s="7">
        <v>23.5</v>
      </c>
    </row>
    <row r="334" spans="1:27" ht="123.75" customHeight="1" x14ac:dyDescent="0.25">
      <c r="A334" s="6">
        <v>2385</v>
      </c>
      <c r="B334" s="6" t="s">
        <v>27</v>
      </c>
      <c r="C334" s="6"/>
      <c r="D334" s="6" t="s">
        <v>423</v>
      </c>
      <c r="E334" s="6" t="s">
        <v>424</v>
      </c>
      <c r="F334" s="6" t="s">
        <v>100</v>
      </c>
      <c r="G334" s="6" t="s">
        <v>104</v>
      </c>
      <c r="H334" s="6"/>
      <c r="I334" s="6" t="s">
        <v>32</v>
      </c>
      <c r="J334" s="6" t="s">
        <v>344</v>
      </c>
      <c r="K334" s="6" t="s">
        <v>251</v>
      </c>
      <c r="L334" s="6"/>
      <c r="M334" s="6">
        <v>1</v>
      </c>
      <c r="N334" s="6">
        <v>2</v>
      </c>
      <c r="O334" s="6">
        <v>3</v>
      </c>
      <c r="P334" s="6">
        <v>3</v>
      </c>
      <c r="Q334" s="6">
        <v>2</v>
      </c>
      <c r="R334" s="6">
        <v>1</v>
      </c>
      <c r="S334" s="6"/>
      <c r="T334" s="6"/>
      <c r="U334" s="6"/>
      <c r="V334" s="6"/>
      <c r="W334" s="6"/>
      <c r="X334" s="6"/>
      <c r="Y334" s="6"/>
      <c r="Z334" s="4">
        <f t="shared" si="0"/>
        <v>12</v>
      </c>
      <c r="AA334" s="7">
        <v>28.2</v>
      </c>
    </row>
    <row r="335" spans="1:27" ht="128.25" customHeight="1" x14ac:dyDescent="0.25">
      <c r="A335" s="6">
        <v>2385</v>
      </c>
      <c r="B335" s="6" t="s">
        <v>27</v>
      </c>
      <c r="C335" s="6"/>
      <c r="D335" s="6" t="s">
        <v>423</v>
      </c>
      <c r="E335" s="6" t="s">
        <v>424</v>
      </c>
      <c r="F335" s="6" t="s">
        <v>352</v>
      </c>
      <c r="G335" s="6" t="s">
        <v>104</v>
      </c>
      <c r="H335" s="6"/>
      <c r="I335" s="6" t="s">
        <v>32</v>
      </c>
      <c r="J335" s="6" t="s">
        <v>341</v>
      </c>
      <c r="K335" s="6" t="s">
        <v>251</v>
      </c>
      <c r="L335" s="6"/>
      <c r="M335" s="6">
        <v>2</v>
      </c>
      <c r="N335" s="6">
        <v>4</v>
      </c>
      <c r="O335" s="6">
        <v>4</v>
      </c>
      <c r="P335" s="6">
        <v>4</v>
      </c>
      <c r="Q335" s="6">
        <v>2</v>
      </c>
      <c r="R335" s="6">
        <v>2</v>
      </c>
      <c r="S335" s="6"/>
      <c r="T335" s="6"/>
      <c r="U335" s="6"/>
      <c r="V335" s="6"/>
      <c r="W335" s="6"/>
      <c r="X335" s="6"/>
      <c r="Y335" s="6"/>
      <c r="Z335" s="4">
        <f t="shared" si="0"/>
        <v>18</v>
      </c>
      <c r="AA335" s="7">
        <v>28.2</v>
      </c>
    </row>
    <row r="336" spans="1:27" ht="126.75" customHeight="1" x14ac:dyDescent="0.25">
      <c r="A336" s="6">
        <v>2385</v>
      </c>
      <c r="B336" s="6" t="s">
        <v>27</v>
      </c>
      <c r="C336" s="6"/>
      <c r="D336" s="6" t="s">
        <v>425</v>
      </c>
      <c r="E336" s="6" t="s">
        <v>426</v>
      </c>
      <c r="F336" s="6" t="s">
        <v>347</v>
      </c>
      <c r="G336" s="6" t="s">
        <v>104</v>
      </c>
      <c r="H336" s="6"/>
      <c r="I336" s="6" t="s">
        <v>32</v>
      </c>
      <c r="J336" s="6"/>
      <c r="K336" s="6" t="s">
        <v>251</v>
      </c>
      <c r="L336" s="6"/>
      <c r="M336" s="6">
        <v>5</v>
      </c>
      <c r="N336" s="6">
        <v>8</v>
      </c>
      <c r="O336" s="6">
        <v>10</v>
      </c>
      <c r="P336" s="6">
        <v>10</v>
      </c>
      <c r="Q336" s="6">
        <v>8</v>
      </c>
      <c r="R336" s="6">
        <v>6</v>
      </c>
      <c r="S336" s="6"/>
      <c r="T336" s="6"/>
      <c r="U336" s="6"/>
      <c r="V336" s="6"/>
      <c r="W336" s="6"/>
      <c r="X336" s="6"/>
      <c r="Y336" s="6"/>
      <c r="Z336" s="4">
        <f t="shared" si="0"/>
        <v>47</v>
      </c>
      <c r="AA336" s="7">
        <v>28.2</v>
      </c>
    </row>
    <row r="337" spans="1:27" ht="135.75" customHeight="1" x14ac:dyDescent="0.25">
      <c r="A337" s="6">
        <v>5936</v>
      </c>
      <c r="B337" s="6" t="s">
        <v>27</v>
      </c>
      <c r="C337" s="6"/>
      <c r="D337" s="6" t="s">
        <v>427</v>
      </c>
      <c r="E337" s="6" t="s">
        <v>428</v>
      </c>
      <c r="F337" s="6" t="s">
        <v>429</v>
      </c>
      <c r="G337" s="6" t="s">
        <v>430</v>
      </c>
      <c r="H337" s="6"/>
      <c r="I337" s="6" t="s">
        <v>32</v>
      </c>
      <c r="J337" s="6"/>
      <c r="K337" s="6" t="s">
        <v>251</v>
      </c>
      <c r="L337" s="6"/>
      <c r="M337" s="6">
        <v>3</v>
      </c>
      <c r="N337" s="6">
        <v>1</v>
      </c>
      <c r="O337" s="6">
        <v>3</v>
      </c>
      <c r="P337" s="6">
        <v>2</v>
      </c>
      <c r="Q337" s="6">
        <v>1</v>
      </c>
      <c r="R337" s="6">
        <v>1</v>
      </c>
      <c r="S337" s="6"/>
      <c r="T337" s="6"/>
      <c r="U337" s="6"/>
      <c r="V337" s="6"/>
      <c r="W337" s="6"/>
      <c r="X337" s="6"/>
      <c r="Y337" s="6"/>
      <c r="Z337" s="4">
        <f t="shared" si="0"/>
        <v>11</v>
      </c>
      <c r="AA337" s="7">
        <v>37.6</v>
      </c>
    </row>
    <row r="338" spans="1:27" ht="125.25" customHeight="1" x14ac:dyDescent="0.25">
      <c r="A338" s="6">
        <v>2385</v>
      </c>
      <c r="B338" s="6" t="s">
        <v>27</v>
      </c>
      <c r="C338" s="6"/>
      <c r="D338" s="6" t="s">
        <v>431</v>
      </c>
      <c r="E338" s="6" t="s">
        <v>432</v>
      </c>
      <c r="F338" s="6" t="s">
        <v>417</v>
      </c>
      <c r="G338" s="6" t="s">
        <v>433</v>
      </c>
      <c r="H338" s="6"/>
      <c r="I338" s="6" t="s">
        <v>32</v>
      </c>
      <c r="J338" s="6" t="s">
        <v>344</v>
      </c>
      <c r="K338" s="6" t="s">
        <v>251</v>
      </c>
      <c r="L338" s="6"/>
      <c r="M338" s="6">
        <v>1</v>
      </c>
      <c r="N338" s="6">
        <v>2</v>
      </c>
      <c r="O338" s="6">
        <v>3</v>
      </c>
      <c r="P338" s="6">
        <v>3</v>
      </c>
      <c r="Q338" s="6">
        <v>2</v>
      </c>
      <c r="R338" s="6">
        <v>1</v>
      </c>
      <c r="S338" s="6"/>
      <c r="T338" s="6"/>
      <c r="U338" s="6"/>
      <c r="V338" s="6"/>
      <c r="W338" s="6"/>
      <c r="X338" s="6"/>
      <c r="Y338" s="6"/>
      <c r="Z338" s="4">
        <f t="shared" si="0"/>
        <v>12</v>
      </c>
      <c r="AA338" s="7">
        <v>37.6</v>
      </c>
    </row>
    <row r="339" spans="1:27" ht="132.75" customHeight="1" x14ac:dyDescent="0.25">
      <c r="A339" s="6">
        <v>2385</v>
      </c>
      <c r="B339" s="6" t="s">
        <v>27</v>
      </c>
      <c r="C339" s="6"/>
      <c r="D339" s="6" t="s">
        <v>434</v>
      </c>
      <c r="E339" s="6" t="s">
        <v>435</v>
      </c>
      <c r="F339" s="6" t="s">
        <v>417</v>
      </c>
      <c r="G339" s="6" t="s">
        <v>436</v>
      </c>
      <c r="H339" s="6"/>
      <c r="I339" s="6" t="s">
        <v>32</v>
      </c>
      <c r="J339" s="6"/>
      <c r="K339" s="6" t="s">
        <v>251</v>
      </c>
      <c r="L339" s="6"/>
      <c r="M339" s="6">
        <v>5</v>
      </c>
      <c r="N339" s="6">
        <v>8</v>
      </c>
      <c r="O339" s="6">
        <v>8</v>
      </c>
      <c r="P339" s="6">
        <v>10</v>
      </c>
      <c r="Q339" s="6">
        <v>10</v>
      </c>
      <c r="R339" s="6">
        <v>8</v>
      </c>
      <c r="S339" s="6"/>
      <c r="T339" s="6"/>
      <c r="U339" s="6"/>
      <c r="V339" s="6"/>
      <c r="W339" s="6"/>
      <c r="X339" s="6"/>
      <c r="Y339" s="6"/>
      <c r="Z339" s="4">
        <f t="shared" si="0"/>
        <v>49</v>
      </c>
      <c r="AA339" s="7">
        <v>32.9</v>
      </c>
    </row>
    <row r="340" spans="1:27" ht="126" customHeight="1" x14ac:dyDescent="0.25">
      <c r="A340" s="6">
        <v>2385</v>
      </c>
      <c r="B340" s="6" t="s">
        <v>27</v>
      </c>
      <c r="C340" s="6"/>
      <c r="D340" s="6" t="s">
        <v>437</v>
      </c>
      <c r="E340" s="6" t="s">
        <v>438</v>
      </c>
      <c r="F340" s="6" t="s">
        <v>399</v>
      </c>
      <c r="G340" s="6" t="s">
        <v>439</v>
      </c>
      <c r="H340" s="6"/>
      <c r="I340" s="6" t="s">
        <v>32</v>
      </c>
      <c r="J340" s="6" t="s">
        <v>440</v>
      </c>
      <c r="K340" s="6" t="s">
        <v>251</v>
      </c>
      <c r="L340" s="6">
        <v>1</v>
      </c>
      <c r="M340" s="6">
        <v>2</v>
      </c>
      <c r="N340" s="6">
        <v>3</v>
      </c>
      <c r="O340" s="6">
        <v>3</v>
      </c>
      <c r="P340" s="6">
        <v>2</v>
      </c>
      <c r="Q340" s="6">
        <v>1</v>
      </c>
      <c r="R340" s="6"/>
      <c r="S340" s="6"/>
      <c r="T340" s="6"/>
      <c r="U340" s="6"/>
      <c r="V340" s="6"/>
      <c r="W340" s="6"/>
      <c r="X340" s="6"/>
      <c r="Y340" s="6"/>
      <c r="Z340" s="4">
        <f t="shared" si="0"/>
        <v>12</v>
      </c>
      <c r="AA340" s="7">
        <v>33.5</v>
      </c>
    </row>
    <row r="341" spans="1:27" ht="126.75" customHeight="1" x14ac:dyDescent="0.25">
      <c r="A341" s="6">
        <v>5936</v>
      </c>
      <c r="B341" s="6" t="s">
        <v>27</v>
      </c>
      <c r="C341" s="6"/>
      <c r="D341" s="6" t="s">
        <v>441</v>
      </c>
      <c r="E341" s="6" t="s">
        <v>416</v>
      </c>
      <c r="F341" s="6" t="s">
        <v>100</v>
      </c>
      <c r="G341" s="6" t="s">
        <v>439</v>
      </c>
      <c r="H341" s="6"/>
      <c r="I341" s="6" t="s">
        <v>32</v>
      </c>
      <c r="J341" s="6"/>
      <c r="K341" s="6" t="s">
        <v>251</v>
      </c>
      <c r="L341" s="6"/>
      <c r="M341" s="6"/>
      <c r="N341" s="6">
        <v>2</v>
      </c>
      <c r="O341" s="6">
        <v>3</v>
      </c>
      <c r="P341" s="6">
        <v>1</v>
      </c>
      <c r="Q341" s="6">
        <v>1</v>
      </c>
      <c r="R341" s="6">
        <v>2</v>
      </c>
      <c r="S341" s="6"/>
      <c r="T341" s="6"/>
      <c r="U341" s="6"/>
      <c r="V341" s="6"/>
      <c r="W341" s="6"/>
      <c r="X341" s="6"/>
      <c r="Y341" s="6"/>
      <c r="Z341" s="4">
        <f t="shared" si="0"/>
        <v>9</v>
      </c>
      <c r="AA341" s="7">
        <v>33.5</v>
      </c>
    </row>
    <row r="342" spans="1:27" ht="117.75" customHeight="1" x14ac:dyDescent="0.25">
      <c r="A342" s="6">
        <v>5936</v>
      </c>
      <c r="B342" s="6" t="s">
        <v>27</v>
      </c>
      <c r="C342" s="6"/>
      <c r="D342" s="6" t="s">
        <v>441</v>
      </c>
      <c r="E342" s="6" t="s">
        <v>416</v>
      </c>
      <c r="F342" s="6" t="s">
        <v>399</v>
      </c>
      <c r="G342" s="6" t="s">
        <v>439</v>
      </c>
      <c r="H342" s="6"/>
      <c r="I342" s="6" t="s">
        <v>32</v>
      </c>
      <c r="J342" s="6"/>
      <c r="K342" s="6" t="s">
        <v>251</v>
      </c>
      <c r="L342" s="6">
        <v>1</v>
      </c>
      <c r="M342" s="6">
        <v>1</v>
      </c>
      <c r="N342" s="6">
        <v>4</v>
      </c>
      <c r="O342" s="6">
        <v>2</v>
      </c>
      <c r="P342" s="6">
        <v>2</v>
      </c>
      <c r="Q342" s="6">
        <v>1</v>
      </c>
      <c r="R342" s="6">
        <v>2</v>
      </c>
      <c r="S342" s="6"/>
      <c r="T342" s="6"/>
      <c r="U342" s="6"/>
      <c r="V342" s="6"/>
      <c r="W342" s="6"/>
      <c r="X342" s="6"/>
      <c r="Y342" s="6"/>
      <c r="Z342" s="4">
        <f t="shared" si="0"/>
        <v>13</v>
      </c>
      <c r="AA342" s="7">
        <v>33.5</v>
      </c>
    </row>
    <row r="343" spans="1:27" ht="138" customHeight="1" x14ac:dyDescent="0.25">
      <c r="A343" s="6">
        <v>2385</v>
      </c>
      <c r="B343" s="6" t="s">
        <v>27</v>
      </c>
      <c r="C343" s="6"/>
      <c r="D343" s="6" t="s">
        <v>442</v>
      </c>
      <c r="E343" s="6" t="s">
        <v>443</v>
      </c>
      <c r="F343" s="6" t="s">
        <v>444</v>
      </c>
      <c r="G343" s="6" t="s">
        <v>445</v>
      </c>
      <c r="H343" s="6"/>
      <c r="I343" s="6" t="s">
        <v>32</v>
      </c>
      <c r="J343" s="6"/>
      <c r="K343" s="6" t="s">
        <v>251</v>
      </c>
      <c r="L343" s="6"/>
      <c r="M343" s="6">
        <v>1</v>
      </c>
      <c r="N343" s="6">
        <v>2</v>
      </c>
      <c r="O343" s="6">
        <v>3</v>
      </c>
      <c r="P343" s="6">
        <v>2</v>
      </c>
      <c r="Q343" s="6">
        <v>1</v>
      </c>
      <c r="R343" s="6"/>
      <c r="S343" s="6"/>
      <c r="T343" s="6"/>
      <c r="U343" s="6"/>
      <c r="V343" s="6"/>
      <c r="W343" s="6"/>
      <c r="X343" s="6"/>
      <c r="Y343" s="6"/>
      <c r="Z343" s="4">
        <f t="shared" si="0"/>
        <v>9</v>
      </c>
      <c r="AA343" s="7">
        <v>37.6</v>
      </c>
    </row>
    <row r="344" spans="1:27" ht="125.25" customHeight="1" x14ac:dyDescent="0.25">
      <c r="A344" s="6">
        <v>2385</v>
      </c>
      <c r="B344" s="6" t="s">
        <v>27</v>
      </c>
      <c r="C344" s="6"/>
      <c r="D344" s="6" t="s">
        <v>446</v>
      </c>
      <c r="E344" s="6" t="s">
        <v>204</v>
      </c>
      <c r="F344" s="6" t="s">
        <v>417</v>
      </c>
      <c r="G344" s="6" t="s">
        <v>447</v>
      </c>
      <c r="H344" s="6"/>
      <c r="I344" s="6" t="s">
        <v>32</v>
      </c>
      <c r="J344" s="6"/>
      <c r="K344" s="6" t="s">
        <v>251</v>
      </c>
      <c r="L344" s="6">
        <v>2</v>
      </c>
      <c r="M344" s="6">
        <v>5</v>
      </c>
      <c r="N344" s="6">
        <v>10</v>
      </c>
      <c r="O344" s="6">
        <v>15</v>
      </c>
      <c r="P344" s="6">
        <v>10</v>
      </c>
      <c r="Q344" s="6">
        <v>10</v>
      </c>
      <c r="R344" s="6">
        <v>8</v>
      </c>
      <c r="S344" s="6"/>
      <c r="T344" s="6"/>
      <c r="U344" s="6"/>
      <c r="V344" s="6"/>
      <c r="W344" s="6"/>
      <c r="X344" s="6"/>
      <c r="Y344" s="6"/>
      <c r="Z344" s="4">
        <f t="shared" si="0"/>
        <v>60</v>
      </c>
      <c r="AA344" s="7">
        <v>34.299999999999997</v>
      </c>
    </row>
    <row r="345" spans="1:27" ht="129" customHeight="1" x14ac:dyDescent="0.25">
      <c r="A345" s="6">
        <v>2385</v>
      </c>
      <c r="B345" s="6" t="s">
        <v>27</v>
      </c>
      <c r="C345" s="6"/>
      <c r="D345" s="6" t="s">
        <v>448</v>
      </c>
      <c r="E345" s="6" t="s">
        <v>338</v>
      </c>
      <c r="F345" s="6" t="s">
        <v>352</v>
      </c>
      <c r="G345" s="6" t="s">
        <v>447</v>
      </c>
      <c r="H345" s="6"/>
      <c r="I345" s="6" t="s">
        <v>32</v>
      </c>
      <c r="J345" s="6"/>
      <c r="K345" s="6" t="s">
        <v>251</v>
      </c>
      <c r="L345" s="6">
        <v>1</v>
      </c>
      <c r="M345" s="6">
        <v>3</v>
      </c>
      <c r="N345" s="6">
        <v>5</v>
      </c>
      <c r="O345" s="6">
        <v>4</v>
      </c>
      <c r="P345" s="6">
        <v>3</v>
      </c>
      <c r="Q345" s="6">
        <v>1</v>
      </c>
      <c r="R345" s="6"/>
      <c r="S345" s="6"/>
      <c r="T345" s="6"/>
      <c r="U345" s="6"/>
      <c r="V345" s="6"/>
      <c r="W345" s="6"/>
      <c r="X345" s="6"/>
      <c r="Y345" s="6"/>
      <c r="Z345" s="4">
        <f t="shared" si="0"/>
        <v>17</v>
      </c>
      <c r="AA345" s="7">
        <v>34.299999999999997</v>
      </c>
    </row>
    <row r="346" spans="1:27" ht="123.75" customHeight="1" x14ac:dyDescent="0.25">
      <c r="A346" s="6">
        <v>2385</v>
      </c>
      <c r="B346" s="6" t="s">
        <v>27</v>
      </c>
      <c r="C346" s="6"/>
      <c r="D346" s="6" t="s">
        <v>449</v>
      </c>
      <c r="E346" s="6" t="s">
        <v>115</v>
      </c>
      <c r="F346" s="6" t="s">
        <v>450</v>
      </c>
      <c r="G346" s="6" t="s">
        <v>451</v>
      </c>
      <c r="H346" s="6"/>
      <c r="I346" s="6" t="s">
        <v>32</v>
      </c>
      <c r="J346" s="6" t="s">
        <v>344</v>
      </c>
      <c r="K346" s="6" t="s">
        <v>251</v>
      </c>
      <c r="L346" s="6"/>
      <c r="M346" s="6">
        <v>1</v>
      </c>
      <c r="N346" s="6">
        <v>2</v>
      </c>
      <c r="O346" s="6">
        <v>3</v>
      </c>
      <c r="P346" s="6">
        <v>3</v>
      </c>
      <c r="Q346" s="6">
        <v>2</v>
      </c>
      <c r="R346" s="6">
        <v>1</v>
      </c>
      <c r="S346" s="6"/>
      <c r="T346" s="6"/>
      <c r="U346" s="6"/>
      <c r="V346" s="6"/>
      <c r="W346" s="6"/>
      <c r="X346" s="6"/>
      <c r="Y346" s="6"/>
      <c r="Z346" s="4">
        <f t="shared" si="0"/>
        <v>12</v>
      </c>
      <c r="AA346" s="7">
        <v>32.9</v>
      </c>
    </row>
    <row r="347" spans="1:27" ht="115.5" customHeight="1" x14ac:dyDescent="0.25">
      <c r="A347" s="6">
        <v>5936</v>
      </c>
      <c r="B347" s="6" t="s">
        <v>27</v>
      </c>
      <c r="C347" s="6"/>
      <c r="D347" s="6" t="s">
        <v>452</v>
      </c>
      <c r="E347" s="6" t="s">
        <v>453</v>
      </c>
      <c r="F347" s="6" t="s">
        <v>347</v>
      </c>
      <c r="G347" s="6" t="s">
        <v>451</v>
      </c>
      <c r="H347" s="6"/>
      <c r="I347" s="6" t="s">
        <v>32</v>
      </c>
      <c r="J347" s="6"/>
      <c r="K347" s="6" t="s">
        <v>251</v>
      </c>
      <c r="L347" s="6"/>
      <c r="M347" s="6"/>
      <c r="N347" s="6">
        <v>2</v>
      </c>
      <c r="O347" s="6">
        <v>3</v>
      </c>
      <c r="P347" s="6">
        <v>4</v>
      </c>
      <c r="Q347" s="6">
        <v>3</v>
      </c>
      <c r="R347" s="6">
        <v>2</v>
      </c>
      <c r="S347" s="6"/>
      <c r="T347" s="6"/>
      <c r="U347" s="6"/>
      <c r="V347" s="6"/>
      <c r="W347" s="6"/>
      <c r="X347" s="6"/>
      <c r="Y347" s="6"/>
      <c r="Z347" s="4">
        <f t="shared" si="0"/>
        <v>14</v>
      </c>
      <c r="AA347" s="7">
        <v>42.3</v>
      </c>
    </row>
    <row r="348" spans="1:27" ht="15.75" customHeight="1" x14ac:dyDescent="0.25">
      <c r="A348" s="6">
        <v>2385</v>
      </c>
      <c r="B348" s="6" t="s">
        <v>27</v>
      </c>
      <c r="C348" s="6"/>
      <c r="D348" s="6" t="s">
        <v>454</v>
      </c>
      <c r="E348" s="6" t="s">
        <v>63</v>
      </c>
      <c r="F348" s="6" t="s">
        <v>51</v>
      </c>
      <c r="G348" s="6" t="s">
        <v>455</v>
      </c>
      <c r="H348" s="6"/>
      <c r="I348" s="6" t="s">
        <v>32</v>
      </c>
      <c r="J348" s="6"/>
      <c r="K348" s="6" t="s">
        <v>251</v>
      </c>
      <c r="L348" s="6"/>
      <c r="M348" s="6">
        <v>10</v>
      </c>
      <c r="N348" s="6">
        <v>15</v>
      </c>
      <c r="O348" s="6">
        <v>15</v>
      </c>
      <c r="P348" s="6">
        <v>15</v>
      </c>
      <c r="Q348" s="6">
        <v>10</v>
      </c>
      <c r="R348" s="6">
        <v>10</v>
      </c>
      <c r="S348" s="6"/>
      <c r="T348" s="6"/>
      <c r="U348" s="6"/>
      <c r="V348" s="6"/>
      <c r="W348" s="6"/>
      <c r="X348" s="6"/>
      <c r="Y348" s="6"/>
      <c r="Z348" s="4">
        <f t="shared" si="0"/>
        <v>75</v>
      </c>
      <c r="AA348" s="7">
        <v>37.6</v>
      </c>
    </row>
    <row r="349" spans="1:27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00"/>
  <sheetViews>
    <sheetView workbookViewId="0"/>
  </sheetViews>
  <sheetFormatPr defaultColWidth="14.42578125" defaultRowHeight="15" customHeight="1" x14ac:dyDescent="0.25"/>
  <cols>
    <col min="1" max="1" width="13.140625" customWidth="1"/>
    <col min="2" max="2" width="11.140625" customWidth="1"/>
    <col min="3" max="26" width="8.7109375" customWidth="1"/>
  </cols>
  <sheetData>
    <row r="3" spans="1:2" x14ac:dyDescent="0.25">
      <c r="A3" s="13" t="s">
        <v>10</v>
      </c>
      <c r="B3" t="s">
        <v>366</v>
      </c>
    </row>
    <row r="4" spans="1:2" x14ac:dyDescent="0.25">
      <c r="A4" t="s">
        <v>33</v>
      </c>
      <c r="B4" s="14">
        <v>1719</v>
      </c>
    </row>
    <row r="5" spans="1:2" x14ac:dyDescent="0.25">
      <c r="A5" t="s">
        <v>251</v>
      </c>
      <c r="B5" s="14">
        <v>2190</v>
      </c>
    </row>
    <row r="6" spans="1:2" x14ac:dyDescent="0.25">
      <c r="A6" t="s">
        <v>456</v>
      </c>
      <c r="B6" s="14">
        <v>3909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</vt:lpstr>
      <vt:lpstr>CATEGORIES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2018-04-11T14:12:29Z</dcterms:created>
  <dcterms:modified xsi:type="dcterms:W3CDTF">2018-04-12T10:32:17Z</dcterms:modified>
</cp:coreProperties>
</file>